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defaultThemeVersion="124226"/>
  <mc:AlternateContent xmlns:mc="http://schemas.openxmlformats.org/markup-compatibility/2006">
    <mc:Choice Requires="x15">
      <x15ac:absPath xmlns:x15ac="http://schemas.microsoft.com/office/spreadsheetml/2010/11/ac" url="C:\Users\JPutre\Downloads\"/>
    </mc:Choice>
  </mc:AlternateContent>
  <xr:revisionPtr revIDLastSave="0" documentId="13_ncr:1_{B2F3BB33-BCDF-464E-A7DA-BAEF4B7F254D}" xr6:coauthVersionLast="47" xr6:coauthVersionMax="47" xr10:uidLastSave="{00000000-0000-0000-0000-000000000000}"/>
  <bookViews>
    <workbookView xWindow="-110" yWindow="-110" windowWidth="19420" windowHeight="10300" tabRatio="929" activeTab="4" xr2:uid="{00000000-000D-0000-FFFF-FFFF00000000}"/>
  </bookViews>
  <sheets>
    <sheet name="Budget Template Notes" sheetId="4" r:id="rId1"/>
    <sheet name="Budget Summary " sheetId="1" r:id="rId2"/>
    <sheet name="Detailed Budget Template" sheetId="3" r:id="rId3"/>
    <sheet name="Program Budget Template" sheetId="5" state="hidden" r:id="rId4"/>
    <sheet name="Budget Narrative" sheetId="6"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_xlnm.Extract" localSheetId="3">#REF!</definedName>
    <definedName name="_xlnm.Extract">#REF!</definedName>
    <definedName name="_xlnm.Print_Area" localSheetId="4">'Budget Narrative'!$B$2:$H$55</definedName>
    <definedName name="_xlnm.Print_Area" localSheetId="1">'Budget Summary '!$B$3:$F$19</definedName>
    <definedName name="_xlnm.Print_Area" localSheetId="0">'Budget Template Notes'!$B$2:$C$16</definedName>
    <definedName name="_xlnm.Print_Area" localSheetId="2">'Detailed Budget Template'!$B$2:$J$107</definedName>
    <definedName name="_xlnm.Print_Area" localSheetId="3">'Program Budget Template'!$A$1:$K$48</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2" i="3" l="1"/>
  <c r="J103" i="3"/>
  <c r="J105" i="3"/>
  <c r="H105" i="3"/>
  <c r="I105" i="3"/>
  <c r="G105" i="3"/>
  <c r="C33" i="3"/>
  <c r="D33" i="3"/>
  <c r="J33" i="3"/>
  <c r="C34" i="3"/>
  <c r="D34" i="3"/>
  <c r="J34" i="3"/>
  <c r="C35" i="3"/>
  <c r="D35" i="3"/>
  <c r="J35" i="3"/>
  <c r="C36" i="3"/>
  <c r="D36" i="3"/>
  <c r="J36" i="3"/>
  <c r="J19" i="3"/>
  <c r="J20" i="3"/>
  <c r="J21" i="3"/>
  <c r="J22" i="3"/>
  <c r="J56" i="3"/>
  <c r="J57" i="3"/>
  <c r="J58" i="3"/>
  <c r="J59" i="3"/>
  <c r="J60" i="3"/>
  <c r="J61" i="3"/>
  <c r="J47" i="3"/>
  <c r="J48" i="3"/>
  <c r="J49" i="3"/>
  <c r="J50" i="3"/>
  <c r="J51" i="3"/>
  <c r="J52" i="3"/>
  <c r="J53" i="3"/>
  <c r="J54" i="3"/>
  <c r="J55" i="3"/>
  <c r="J90" i="3"/>
  <c r="J91" i="3"/>
  <c r="J92" i="3"/>
  <c r="J84" i="3"/>
  <c r="J85" i="3"/>
  <c r="J86" i="3"/>
  <c r="J87" i="3"/>
  <c r="J88" i="3"/>
  <c r="J89" i="3"/>
  <c r="J67" i="3"/>
  <c r="J68" i="3"/>
  <c r="J69" i="3"/>
  <c r="J70" i="3"/>
  <c r="J71" i="3"/>
  <c r="I73" i="3"/>
  <c r="H73" i="3"/>
  <c r="G73" i="3"/>
  <c r="E4" i="1" l="1"/>
  <c r="G76" i="3" l="1"/>
  <c r="B2" i="6"/>
  <c r="C14" i="6"/>
  <c r="F18" i="1" l="1"/>
  <c r="H66" i="3"/>
  <c r="G41" i="3"/>
  <c r="H41" i="3"/>
  <c r="E15" i="1"/>
  <c r="J101" i="3"/>
  <c r="G100" i="3"/>
  <c r="J100" i="3" s="1"/>
  <c r="H94" i="3"/>
  <c r="I94" i="3"/>
  <c r="E14" i="1" s="1"/>
  <c r="G94" i="3"/>
  <c r="H63" i="3"/>
  <c r="I63" i="3"/>
  <c r="E12" i="1" s="1"/>
  <c r="H38" i="3"/>
  <c r="I38" i="3"/>
  <c r="E11" i="1" s="1"/>
  <c r="G38" i="3"/>
  <c r="H24" i="3"/>
  <c r="I24" i="3"/>
  <c r="E10" i="1" s="1"/>
  <c r="G24" i="3"/>
  <c r="D10" i="1" s="1"/>
  <c r="J78" i="3"/>
  <c r="J79" i="3"/>
  <c r="J80" i="3"/>
  <c r="J81" i="3"/>
  <c r="J82" i="3"/>
  <c r="J83" i="3"/>
  <c r="D11" i="1" l="1"/>
  <c r="D15" i="1"/>
  <c r="D14" i="1"/>
  <c r="J30" i="3"/>
  <c r="D30" i="3"/>
  <c r="C30" i="3"/>
  <c r="J16" i="3"/>
  <c r="J77" i="3"/>
  <c r="J76" i="3"/>
  <c r="H96" i="3"/>
  <c r="H107" i="3" s="1"/>
  <c r="J66" i="3"/>
  <c r="G63" i="3"/>
  <c r="J46" i="3"/>
  <c r="J45" i="3"/>
  <c r="J44" i="3"/>
  <c r="J43" i="3"/>
  <c r="J42" i="3"/>
  <c r="J41" i="3"/>
  <c r="J39" i="5"/>
  <c r="G25" i="5"/>
  <c r="D5" i="5"/>
  <c r="J19" i="5"/>
  <c r="J38" i="5"/>
  <c r="D7" i="5"/>
  <c r="D6" i="5"/>
  <c r="J36" i="5"/>
  <c r="J37" i="5"/>
  <c r="J40" i="5"/>
  <c r="D29" i="3"/>
  <c r="D31" i="3"/>
  <c r="D32" i="3"/>
  <c r="C29" i="3"/>
  <c r="C31" i="3"/>
  <c r="C32" i="3"/>
  <c r="D28" i="3"/>
  <c r="C28" i="3"/>
  <c r="J35" i="5"/>
  <c r="I42" i="5"/>
  <c r="G42" i="5"/>
  <c r="H42" i="5"/>
  <c r="H34" i="5"/>
  <c r="J34" i="5"/>
  <c r="H17" i="5"/>
  <c r="J17" i="5"/>
  <c r="I31" i="5"/>
  <c r="I44" i="5" s="1"/>
  <c r="I46" i="5" s="1"/>
  <c r="H31" i="5"/>
  <c r="J31" i="5" s="1"/>
  <c r="G31" i="5"/>
  <c r="I25" i="5"/>
  <c r="H25" i="5"/>
  <c r="J41" i="5"/>
  <c r="J30" i="5"/>
  <c r="J29" i="5"/>
  <c r="J28" i="5"/>
  <c r="J24" i="5"/>
  <c r="J23" i="5"/>
  <c r="J22" i="5"/>
  <c r="J21" i="5"/>
  <c r="J20" i="5"/>
  <c r="J18" i="5"/>
  <c r="D27" i="3"/>
  <c r="C27" i="3"/>
  <c r="G13" i="3"/>
  <c r="J13" i="3" s="1"/>
  <c r="B2" i="3"/>
  <c r="B2" i="5"/>
  <c r="B3" i="1"/>
  <c r="B1" i="5" s="1"/>
  <c r="J32" i="3"/>
  <c r="J31" i="3"/>
  <c r="J29" i="3"/>
  <c r="J28" i="3"/>
  <c r="J18" i="3"/>
  <c r="J17" i="3"/>
  <c r="J15" i="3"/>
  <c r="J14" i="3"/>
  <c r="H44" i="5" l="1"/>
  <c r="H46" i="5" s="1"/>
  <c r="J25" i="5"/>
  <c r="J42" i="5"/>
  <c r="J44" i="5" s="1"/>
  <c r="J46" i="5" s="1"/>
  <c r="G44" i="5"/>
  <c r="G46" i="5" s="1"/>
  <c r="I96" i="3"/>
  <c r="I107" i="3" s="1"/>
  <c r="E13" i="1"/>
  <c r="G96" i="3"/>
  <c r="G107" i="3" s="1"/>
  <c r="D12" i="1"/>
  <c r="F12" i="1" s="1"/>
  <c r="D13" i="1"/>
  <c r="J73" i="3"/>
  <c r="J38" i="3"/>
  <c r="F27" i="3"/>
  <c r="G27" i="3" s="1"/>
  <c r="J27" i="3" s="1"/>
  <c r="J63" i="3"/>
  <c r="F15" i="1"/>
  <c r="F11" i="1"/>
  <c r="F10" i="1"/>
  <c r="J24" i="3"/>
  <c r="J94" i="3"/>
  <c r="J107" i="3" l="1"/>
  <c r="F13" i="1"/>
  <c r="J96" i="3"/>
  <c r="E16" i="1"/>
  <c r="D16" i="1"/>
  <c r="F19" i="1" s="1"/>
  <c r="F14" i="1"/>
  <c r="F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 Brandon</author>
    <author>Stewart, Lauren</author>
  </authors>
  <commentList>
    <comment ref="F3" authorId="0" shapeId="0" xr:uid="{00000000-0006-0000-0200-000001000000}">
      <text>
        <r>
          <rPr>
            <b/>
            <sz val="9"/>
            <color indexed="81"/>
            <rFont val="Tahoma"/>
            <family val="2"/>
          </rPr>
          <t>Gee, Brandon:</t>
        </r>
        <r>
          <rPr>
            <sz val="9"/>
            <color indexed="81"/>
            <rFont val="Tahoma"/>
            <family val="2"/>
          </rPr>
          <t xml:space="preserve">
Enter Host University name here</t>
        </r>
      </text>
    </comment>
    <comment ref="H5" authorId="1" shapeId="0" xr:uid="{00000000-0006-0000-0200-000002000000}">
      <text>
        <r>
          <rPr>
            <b/>
            <sz val="9"/>
            <color indexed="81"/>
            <rFont val="Tahoma"/>
            <family val="2"/>
          </rPr>
          <t>Gee, Brandon:</t>
        </r>
        <r>
          <rPr>
            <sz val="9"/>
            <color indexed="81"/>
            <rFont val="Tahoma"/>
            <family val="2"/>
          </rPr>
          <t xml:space="preserve">
Enter number of Fellows here.
</t>
        </r>
      </text>
    </comment>
    <comment ref="G8" authorId="1" shapeId="0" xr:uid="{00000000-0006-0000-0200-000003000000}">
      <text>
        <r>
          <rPr>
            <b/>
            <sz val="9"/>
            <color indexed="81"/>
            <rFont val="Tahoma"/>
            <family val="2"/>
          </rPr>
          <t>Gee, Brandon:</t>
        </r>
        <r>
          <rPr>
            <sz val="9"/>
            <color indexed="81"/>
            <rFont val="Tahoma"/>
            <family val="2"/>
          </rPr>
          <t xml:space="preserve">
All direct and indirect costs that are not incurred on behalf of Fellows should go in this column. For example, travel expenses for university staff would go in this column.</t>
        </r>
      </text>
    </comment>
    <comment ref="H8" authorId="1" shapeId="0" xr:uid="{00000000-0006-0000-0200-000004000000}">
      <text>
        <r>
          <rPr>
            <b/>
            <sz val="9"/>
            <color indexed="81"/>
            <rFont val="Tahoma"/>
            <family val="2"/>
          </rPr>
          <t>Gee, Brandon:</t>
        </r>
        <r>
          <rPr>
            <sz val="9"/>
            <color indexed="81"/>
            <rFont val="Tahoma"/>
            <family val="2"/>
          </rPr>
          <t xml:space="preserve">
This column is for participant support costs only - costs that are incurred for the direct benefit of Fellows (program participants). For example, the Fellows' portions of group meals, lodging, travel, etc.</t>
        </r>
      </text>
    </comment>
    <comment ref="C12" authorId="1" shapeId="0" xr:uid="{00000000-0006-0000-0200-000005000000}">
      <text>
        <r>
          <rPr>
            <b/>
            <sz val="9"/>
            <color indexed="81"/>
            <rFont val="Tahoma"/>
            <family val="2"/>
          </rPr>
          <t>Gee, Brandon:</t>
        </r>
        <r>
          <rPr>
            <sz val="9"/>
            <color indexed="81"/>
            <rFont val="Tahoma"/>
            <family val="2"/>
          </rPr>
          <t xml:space="preserve">
Please include the names and titles for anyone who will be charging their time to this award.  Their level of effort and their base salary must be included on this buget.</t>
        </r>
      </text>
    </comment>
    <comment ref="C26" authorId="1" shapeId="0" xr:uid="{00000000-0006-0000-0200-000006000000}">
      <text>
        <r>
          <rPr>
            <b/>
            <sz val="9"/>
            <color indexed="81"/>
            <rFont val="Tahoma"/>
            <family val="2"/>
          </rPr>
          <t>Gee, Brandon:</t>
        </r>
        <r>
          <rPr>
            <sz val="9"/>
            <color indexed="81"/>
            <rFont val="Tahoma"/>
            <family val="2"/>
          </rPr>
          <t xml:space="preserve">
A separate fringe benefit line must be included for each person listed in the Salaries category.</t>
        </r>
      </text>
    </comment>
    <comment ref="C40" authorId="1" shapeId="0" xr:uid="{00000000-0006-0000-0200-000007000000}">
      <text>
        <r>
          <rPr>
            <b/>
            <sz val="9"/>
            <color indexed="81"/>
            <rFont val="Tahoma"/>
            <family val="2"/>
          </rPr>
          <t>Gee, Brandon:</t>
        </r>
        <r>
          <rPr>
            <sz val="9"/>
            <color indexed="81"/>
            <rFont val="Tahoma"/>
            <family val="2"/>
          </rPr>
          <t xml:space="preserve">
This category should include lodging and travel costs for Fellows.</t>
        </r>
      </text>
    </comment>
    <comment ref="D99" authorId="1" shapeId="0" xr:uid="{00000000-0006-0000-0200-00000A000000}">
      <text>
        <r>
          <rPr>
            <b/>
            <sz val="9"/>
            <color indexed="81"/>
            <rFont val="Tahoma"/>
            <family val="2"/>
          </rPr>
          <t>Gee, Brandon:</t>
        </r>
        <r>
          <rPr>
            <sz val="9"/>
            <color indexed="81"/>
            <rFont val="Tahoma"/>
            <family val="2"/>
          </rPr>
          <t xml:space="preserve">
Please insert your university's U.S. Government-approved provisional F&amp;A rate in this box. </t>
        </r>
      </text>
    </comment>
    <comment ref="E99" authorId="1" shapeId="0" xr:uid="{00000000-0006-0000-0200-00000B000000}">
      <text>
        <r>
          <rPr>
            <b/>
            <sz val="9"/>
            <color indexed="81"/>
            <rFont val="Tahoma"/>
            <family val="2"/>
          </rPr>
          <t>Gee, Brandon:</t>
        </r>
        <r>
          <rPr>
            <sz val="9"/>
            <color indexed="81"/>
            <rFont val="Tahoma"/>
            <family val="2"/>
          </rPr>
          <t xml:space="preserve">
Here you should enter the base for your F&amp;A. The methodology for finding the Modified Total Direct Costs (MTDC) must be aligned with your university's NICRA. You should explain which expenses are included in your MTDC in the budget narrative.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Lauren</author>
  </authors>
  <commentList>
    <comment ref="G10" authorId="0" shapeId="0" xr:uid="{00000000-0006-0000-0300-000001000000}">
      <text>
        <r>
          <rPr>
            <b/>
            <sz val="9"/>
            <color indexed="81"/>
            <rFont val="Tahoma"/>
            <family val="2"/>
          </rPr>
          <t>Stewart, Lauren:</t>
        </r>
        <r>
          <rPr>
            <sz val="9"/>
            <color indexed="81"/>
            <rFont val="Tahoma"/>
            <family val="2"/>
          </rPr>
          <t xml:space="preserve">
General program costs that cannot be allocated to Fellows.</t>
        </r>
      </text>
    </comment>
    <comment ref="H10" authorId="0" shapeId="0" xr:uid="{00000000-0006-0000-0300-000002000000}">
      <text>
        <r>
          <rPr>
            <b/>
            <sz val="9"/>
            <color indexed="81"/>
            <rFont val="Tahoma"/>
            <family val="2"/>
          </rPr>
          <t>Stewart, Lauren:</t>
        </r>
        <r>
          <rPr>
            <sz val="9"/>
            <color indexed="81"/>
            <rFont val="Tahoma"/>
            <family val="2"/>
          </rPr>
          <t xml:space="preserve">
Costs that can be allocated to Fellows.  For example, their portions of meals, lodging, travel, etc.</t>
        </r>
      </text>
    </comment>
    <comment ref="C16" authorId="0" shapeId="0" xr:uid="{00000000-0006-0000-0300-000003000000}">
      <text>
        <r>
          <rPr>
            <b/>
            <sz val="9"/>
            <color indexed="81"/>
            <rFont val="Tahoma"/>
            <family val="2"/>
          </rPr>
          <t>Stewart, Lauren:</t>
        </r>
        <r>
          <rPr>
            <sz val="9"/>
            <color indexed="81"/>
            <rFont val="Tahoma"/>
            <family val="2"/>
          </rPr>
          <t xml:space="preserve">
This category should include lodging and travel costs for Fellows.</t>
        </r>
      </text>
    </comment>
    <comment ref="E17" authorId="0" shapeId="0" xr:uid="{00000000-0006-0000-0300-000004000000}">
      <text>
        <r>
          <rPr>
            <b/>
            <sz val="9"/>
            <color indexed="81"/>
            <rFont val="Tahoma"/>
            <family val="2"/>
          </rPr>
          <t>Stewart, Lauren:</t>
        </r>
        <r>
          <rPr>
            <sz val="9"/>
            <color indexed="81"/>
            <rFont val="Tahoma"/>
            <family val="2"/>
          </rPr>
          <t xml:space="preserve">
Assuming 10 Fellows are sharing rooms.
</t>
        </r>
      </text>
    </comment>
    <comment ref="F28" authorId="0" shapeId="0" xr:uid="{00000000-0006-0000-0300-000005000000}">
      <text>
        <r>
          <rPr>
            <b/>
            <sz val="9"/>
            <color indexed="81"/>
            <rFont val="Tahoma"/>
            <family val="2"/>
          </rPr>
          <t>Stewart, Lauren:</t>
        </r>
        <r>
          <rPr>
            <sz val="9"/>
            <color indexed="81"/>
            <rFont val="Tahoma"/>
            <family val="2"/>
          </rPr>
          <t xml:space="preserve">
10 Fellows</t>
        </r>
      </text>
    </comment>
  </commentList>
</comments>
</file>

<file path=xl/sharedStrings.xml><?xml version="1.0" encoding="utf-8"?>
<sst xmlns="http://schemas.openxmlformats.org/spreadsheetml/2006/main" count="191" uniqueCount="106">
  <si>
    <t>Description</t>
  </si>
  <si>
    <t>Salaries</t>
  </si>
  <si>
    <t>Indirect Costs</t>
  </si>
  <si>
    <t># of Nights/Days</t>
  </si>
  <si>
    <t>PROGRAM COSTS</t>
  </si>
  <si>
    <t>TOTAL PROGRAM COSTS</t>
  </si>
  <si>
    <t>Total Budget</t>
  </si>
  <si>
    <t>No.</t>
  </si>
  <si>
    <t>Name of the University:</t>
  </si>
  <si>
    <t>Date of Submission:</t>
  </si>
  <si>
    <t>Requested Amount</t>
  </si>
  <si>
    <t>Cost Share</t>
  </si>
  <si>
    <t>Budget Category</t>
  </si>
  <si>
    <t>B</t>
  </si>
  <si>
    <t>I</t>
  </si>
  <si>
    <t>Rate</t>
  </si>
  <si>
    <t>Units</t>
  </si>
  <si>
    <t>II</t>
  </si>
  <si>
    <t>III</t>
  </si>
  <si>
    <t>IV</t>
  </si>
  <si>
    <t>Subtotal: Indirect Costs</t>
  </si>
  <si>
    <t>Contact Name/Title:</t>
  </si>
  <si>
    <t>Program Budget Template</t>
  </si>
  <si>
    <t>General Program</t>
  </si>
  <si>
    <t>Humphrey Fellows</t>
  </si>
  <si>
    <t>Fringe Benefits</t>
  </si>
  <si>
    <t>Subtotal - Fringe Benefits</t>
  </si>
  <si>
    <t>Subtotal - Salaries</t>
  </si>
  <si>
    <t>NICRA Rate</t>
  </si>
  <si>
    <t>Base</t>
  </si>
  <si>
    <t>ex.</t>
  </si>
  <si>
    <t>Coordinator</t>
  </si>
  <si>
    <t>John Doe</t>
  </si>
  <si>
    <t>Annual Salary</t>
  </si>
  <si>
    <t>Facilities and Administration</t>
  </si>
  <si>
    <t>Supplies</t>
  </si>
  <si>
    <t>Other Direct Costs</t>
  </si>
  <si>
    <t>Subtotal - Supplies</t>
  </si>
  <si>
    <t>Subtotal - Other Direct Costs</t>
  </si>
  <si>
    <t>V</t>
  </si>
  <si>
    <t>Base (MTDC)</t>
  </si>
  <si>
    <t>VI</t>
  </si>
  <si>
    <t>Direct Program Costs</t>
  </si>
  <si>
    <t>Travel</t>
  </si>
  <si>
    <t xml:space="preserve">II </t>
  </si>
  <si>
    <t>Fringe</t>
  </si>
  <si>
    <t>Total</t>
  </si>
  <si>
    <t>Subtotal - Travel</t>
  </si>
  <si>
    <t>Travel (for Fellows and other participants)</t>
  </si>
  <si>
    <t>University
Cost Share</t>
  </si>
  <si>
    <t>Subtotal - Direct Program Costs (I + II + III)</t>
  </si>
  <si>
    <t>Orientation Lodging</t>
  </si>
  <si>
    <t>University</t>
  </si>
  <si>
    <t>Program Brochures and Business Cards</t>
  </si>
  <si>
    <t>Associate Campus Partnership Travel</t>
  </si>
  <si>
    <t>Orientation Travel</t>
  </si>
  <si>
    <t>Year End Retreat Travel</t>
  </si>
  <si>
    <t>Office Supplies for Fellows</t>
  </si>
  <si>
    <t>In-State Tuition</t>
  </si>
  <si>
    <t xml:space="preserve">Out-of-State Tuition Differential </t>
  </si>
  <si>
    <t>Professional Development Travel</t>
  </si>
  <si>
    <t>IIE</t>
  </si>
  <si>
    <t>IIE Funds Requested</t>
  </si>
  <si>
    <t>Student Activity Fee</t>
  </si>
  <si>
    <t>Student Health Fee</t>
  </si>
  <si>
    <t>Budget Category Summary</t>
  </si>
  <si>
    <t>Humphrey Seminar Speakers</t>
  </si>
  <si>
    <t xml:space="preserve">Expense line item items have been included under each of the categories for your reference. Please feel free to make adjustments to expense names and add/delete line items as needed. </t>
  </si>
  <si>
    <t>Per Diem rates for lodging, meals, and incidentals generally should not exceed prevailing U.S. government rates.  Rates may be found at http://www.gsa.gov/perdiem.</t>
  </si>
  <si>
    <t>Direct Costs</t>
  </si>
  <si>
    <t>Travel and Transportation</t>
  </si>
  <si>
    <t>Subtotal - Direct Costs (I + II + III + IV + V)</t>
  </si>
  <si>
    <t>Level of Effort</t>
  </si>
  <si>
    <t>TOTAL COSTS (Direct + Indirect)</t>
  </si>
  <si>
    <t>Humphrey Program Budget Preparation</t>
  </si>
  <si>
    <t>IIE Cost Per Fellow:</t>
  </si>
  <si>
    <t>Number of Humphrey Fellows</t>
  </si>
  <si>
    <t xml:space="preserve">Subaward Budget Summary - </t>
  </si>
  <si>
    <t>Description of Cost</t>
  </si>
  <si>
    <t>Humphrey Fellows will share double rooms during orientation for two nights in San Jose, CA. Host university staff will stay in single rooms for two nights during orientation.</t>
  </si>
  <si>
    <t>Supplies for Fellows</t>
  </si>
  <si>
    <t>Supplies to be purchased for individual Fellows include books, paper, and business cards.</t>
  </si>
  <si>
    <t xml:space="preserve">Program Brochures </t>
  </si>
  <si>
    <t>Approximately 2000 program brochures will be purchased for distribution at the GLF and at various professional networking activities throughout the year.</t>
  </si>
  <si>
    <t>The Coordinator will contribute 20% of her time to the Humphrey Program. She will primarily be responsible for coordinating professional site visits and liaising with university faculty and staff to coordinate and confirm faculty advisor relationships.</t>
  </si>
  <si>
    <t xml:space="preserve">Uniform Administrative Guidance </t>
  </si>
  <si>
    <t>Please provide budget details clearly in the Description section to ensure that the calculations are reflected accurately. Please provide as much detail as possible in the description section and the budget narrative to help expedite the budget review process.</t>
  </si>
  <si>
    <t>Sample Budget Narrative</t>
  </si>
  <si>
    <t>General Program Costs</t>
  </si>
  <si>
    <t>Subtotal - Travel and Transportation</t>
  </si>
  <si>
    <t>HHH Fellows (Participant Support Costs)</t>
  </si>
  <si>
    <t>Enter Number of Humphrey Fellows:</t>
  </si>
  <si>
    <t>Insert Name</t>
  </si>
  <si>
    <t>Insert Position/Title</t>
  </si>
  <si>
    <t>These notes are provided to help with preparing the budget in the given template. Please note your budget must be submitted to IIE in the provided template as an Excel document. If you have any questions, please do not hesitate to contact Huma Haque at HHaque@iie.org.</t>
  </si>
  <si>
    <t xml:space="preserve"> HUBERT H. HUMPHREY FELLOWSHIP PROGRAM</t>
  </si>
  <si>
    <t>Please note this subagreement is subject to the Uniform Administrative Guidance regulations. Please find a link to these regulations below. Please contact Huma Haque at HHaque@iie.org with any questions about this template.</t>
  </si>
  <si>
    <t>Notes on the Budget Template</t>
  </si>
  <si>
    <r>
      <t xml:space="preserve">This budget template includes three worksheets in addition to this budget instructions worksheet: (1) Budget Summary; (2) Detailed Budget template; (3) Budget Narrative.  Do not make any changes to shaded cells in these sheets. Regarding the budget narrative, please note that it should be organized by category and line item and it must be clear how all costs are derived. </t>
    </r>
    <r>
      <rPr>
        <b/>
        <i/>
        <sz val="10"/>
        <color theme="1"/>
        <rFont val="Calibri"/>
        <family val="2"/>
        <scheme val="minor"/>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</si>
  <si>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Detailed Budget worksheet; no information needs to be entered on this tab.</t>
  </si>
  <si>
    <t>As the primary recipient of the Humphrey Award from the U.S. Department of State, IIE must ensure that the fringe and F&amp;A rates are aligned with your most recent fully executed NICRA.  Please remember to include a copy along with your budget submission.  We must also be sure that the methodology used to calculate MTDC is aligned with your NICRA. Please be sure to exclude Participant Support Costs, tuition remission, etc. from the MTDC as needed. If provisional rates are used in the budget and a new NICRA is signed after the agreement is fully executed, you may recover fringe and F&amp;A using the new rates.You will not, however, be able to exceed the total budget.</t>
  </si>
  <si>
    <t>The budget includes two columns under the IIE Funds Requested heading. One column is for General Program Costs, these are costs that cannot be allocated to the Fellows. These costs include salaries, fringe benefits, indirect costs,  and travel expenses that can be allocated to non-Fellows.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feel free to use the estimated headcount provided to the caterer for meals to determine the costs for Fellows vs. non-Fellows.</t>
  </si>
  <si>
    <t xml:space="preserve">On the Detailed Budget tab, please enter the number of Fellows who will attend your university in cell H5. </t>
  </si>
  <si>
    <t>Enter Organization's Name:</t>
  </si>
  <si>
    <t>The NICRA fringe rate for Academic Professionals is 35% of salaries.</t>
  </si>
  <si>
    <t>The organization's NICRA facilities and administration rate for apporpriate non-participant supports costs is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</si>
</sst>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quot;$&quot;#,##0"/>
    <numFmt numFmtId="170" formatCode="_(* #,##0_);_(* \(#,##0\);_(* &quot;-&quot;??_);_(@_)"/>
    <numFmt numFmtId="171" formatCode="_(&quot;$&quot;* #,##0_);_(&quot;$&quot;* \(#,##0\);_(&quot;$&quot;* &quot;-&quot;??_);_(@_)"/>
  </numFmts>
  <fonts count="35"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8"/>
      <name val="Calibri"/>
      <family val="2"/>
      <scheme val="minor"/>
    </font>
    <font>
      <b/>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0"/>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8"/>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indexed="64"/>
      </top>
      <bottom style="hair">
        <color auto="1"/>
      </bottom>
      <diagonal/>
    </border>
    <border>
      <left style="thin">
        <color auto="1"/>
      </left>
      <right/>
      <top/>
      <bottom style="hair">
        <color auto="1"/>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bottom style="hair">
        <color auto="1"/>
      </bottom>
      <diagonal/>
    </border>
    <border>
      <left/>
      <right style="medium">
        <color indexed="64"/>
      </right>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hair">
        <color auto="1"/>
      </bottom>
      <diagonal/>
    </border>
    <border>
      <left style="thin">
        <color auto="1"/>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hair">
        <color auto="1"/>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265">
    <xf numFmtId="0" fontId="0" fillId="0" borderId="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7" fillId="21" borderId="3" applyNumberFormat="0" applyAlignment="0" applyProtection="0"/>
    <xf numFmtId="0" fontId="8" fillId="22" borderId="4" applyNumberFormat="0" applyAlignment="0" applyProtection="0"/>
    <xf numFmtId="0" fontId="8" fillId="22"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8" borderId="3" applyNumberFormat="0" applyAlignment="0" applyProtection="0"/>
    <xf numFmtId="0" fontId="16" fillId="8" borderId="3" applyNumberFormat="0" applyAlignment="0" applyProtection="0"/>
    <xf numFmtId="0" fontId="17" fillId="0" borderId="8" applyNumberFormat="0" applyFill="0" applyAlignment="0" applyProtection="0"/>
    <xf numFmtId="0" fontId="17" fillId="0" borderId="8" applyNumberFormat="0" applyFill="0" applyAlignment="0" applyProtection="0"/>
    <xf numFmtId="0" fontId="18" fillId="23" borderId="0" applyNumberFormat="0" applyBorder="0" applyAlignment="0" applyProtection="0"/>
    <xf numFmtId="0" fontId="18" fillId="23" borderId="0" applyNumberFormat="0" applyBorder="0" applyAlignment="0" applyProtection="0"/>
    <xf numFmtId="0" fontId="3" fillId="0" borderId="0"/>
    <xf numFmtId="0" fontId="3" fillId="0" borderId="0"/>
    <xf numFmtId="0" fontId="3" fillId="0" borderId="0"/>
    <xf numFmtId="0" fontId="19" fillId="0" borderId="0"/>
    <xf numFmtId="0" fontId="9" fillId="0" borderId="0"/>
    <xf numFmtId="0" fontId="9" fillId="0" borderId="0"/>
    <xf numFmtId="0" fontId="9" fillId="0" borderId="0"/>
    <xf numFmtId="0" fontId="3" fillId="0" borderId="0"/>
    <xf numFmtId="0" fontId="9" fillId="0" borderId="0"/>
    <xf numFmtId="0" fontId="3" fillId="0" borderId="0"/>
    <xf numFmtId="0" fontId="19" fillId="0" borderId="0"/>
    <xf numFmtId="0" fontId="3"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24" borderId="9" applyNumberFormat="0" applyFont="0" applyAlignment="0" applyProtection="0"/>
    <xf numFmtId="0" fontId="9" fillId="24" borderId="9" applyNumberFormat="0" applyFont="0" applyAlignment="0" applyProtection="0"/>
    <xf numFmtId="0" fontId="20" fillId="21" borderId="10" applyNumberFormat="0" applyAlignment="0" applyProtection="0"/>
    <xf numFmtId="0" fontId="20" fillId="21" borderId="10" applyNumberFormat="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9" fillId="25" borderId="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167" fontId="9" fillId="0" borderId="0" applyFont="0" applyFill="0" applyBorder="0" applyAlignment="0" applyProtection="0"/>
    <xf numFmtId="168"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cellStyleXfs>
  <cellXfs count="391">
    <xf numFmtId="0" fontId="0" fillId="0" borderId="0" xfId="0"/>
    <xf numFmtId="169" fontId="0" fillId="0" borderId="12" xfId="0" applyNumberFormat="1" applyBorder="1" applyAlignment="1">
      <alignment horizontal="right"/>
    </xf>
    <xf numFmtId="169" fontId="0" fillId="0" borderId="13" xfId="0" applyNumberFormat="1" applyBorder="1" applyAlignment="1">
      <alignment horizontal="right"/>
    </xf>
    <xf numFmtId="170" fontId="0" fillId="0" borderId="12" xfId="261" applyNumberFormat="1" applyFont="1" applyFill="1" applyBorder="1" applyAlignment="1" applyProtection="1">
      <alignment horizontal="right"/>
      <protection locked="0"/>
    </xf>
    <xf numFmtId="170" fontId="27" fillId="0" borderId="12" xfId="261" applyNumberFormat="1" applyFont="1" applyFill="1" applyBorder="1" applyAlignment="1" applyProtection="1">
      <alignment horizontal="right"/>
      <protection locked="0"/>
    </xf>
    <xf numFmtId="170" fontId="3" fillId="0" borderId="12" xfId="261" applyNumberFormat="1" applyFont="1" applyFill="1" applyBorder="1" applyAlignment="1" applyProtection="1">
      <alignment horizontal="right"/>
      <protection locked="0"/>
    </xf>
    <xf numFmtId="169" fontId="1" fillId="2" borderId="12" xfId="0" applyNumberFormat="1" applyFont="1" applyFill="1" applyBorder="1" applyAlignment="1">
      <alignment horizontal="right"/>
    </xf>
    <xf numFmtId="169" fontId="1" fillId="2" borderId="33" xfId="0" applyNumberFormat="1" applyFont="1" applyFill="1" applyBorder="1" applyAlignment="1">
      <alignment horizontal="right"/>
    </xf>
    <xf numFmtId="169" fontId="1" fillId="27" borderId="14" xfId="0" applyNumberFormat="1" applyFont="1" applyFill="1" applyBorder="1" applyAlignment="1">
      <alignment horizontal="right"/>
    </xf>
    <xf numFmtId="0" fontId="27" fillId="0" borderId="12" xfId="0" applyFont="1" applyBorder="1" applyAlignment="1" applyProtection="1">
      <alignment horizontal="center"/>
      <protection locked="0"/>
    </xf>
    <xf numFmtId="0" fontId="27" fillId="0" borderId="12" xfId="0" applyFont="1" applyBorder="1" applyProtection="1">
      <protection locked="0"/>
    </xf>
    <xf numFmtId="44" fontId="27" fillId="0" borderId="12" xfId="262" applyFont="1" applyFill="1" applyBorder="1" applyAlignment="1" applyProtection="1">
      <alignment horizontal="center"/>
      <protection locked="0"/>
    </xf>
    <xf numFmtId="169" fontId="27" fillId="0" borderId="12" xfId="0" applyNumberFormat="1" applyFont="1" applyBorder="1" applyAlignment="1" applyProtection="1">
      <alignment horizontal="right"/>
      <protection locked="0"/>
    </xf>
    <xf numFmtId="0" fontId="0" fillId="0" borderId="12" xfId="0" applyBorder="1" applyAlignment="1" applyProtection="1">
      <alignment horizontal="center"/>
      <protection locked="0"/>
    </xf>
    <xf numFmtId="0" fontId="0" fillId="0" borderId="12" xfId="0" applyBorder="1" applyProtection="1">
      <protection locked="0"/>
    </xf>
    <xf numFmtId="0" fontId="2" fillId="0" borderId="12" xfId="0" applyFont="1" applyBorder="1" applyAlignment="1" applyProtection="1">
      <alignment horizontal="center"/>
      <protection locked="0"/>
    </xf>
    <xf numFmtId="169" fontId="0" fillId="0" borderId="12" xfId="0" applyNumberFormat="1" applyBorder="1" applyAlignment="1" applyProtection="1">
      <alignment horizontal="right"/>
      <protection locked="0"/>
    </xf>
    <xf numFmtId="169" fontId="27" fillId="0" borderId="12" xfId="262" applyNumberFormat="1" applyFont="1" applyFill="1" applyBorder="1" applyAlignment="1" applyProtection="1">
      <alignment horizontal="center"/>
      <protection locked="0"/>
    </xf>
    <xf numFmtId="6" fontId="0" fillId="0" borderId="12" xfId="0" applyNumberFormat="1" applyBorder="1" applyProtection="1">
      <protection locked="0"/>
    </xf>
    <xf numFmtId="42" fontId="0" fillId="0" borderId="12" xfId="0" applyNumberFormat="1" applyBorder="1" applyProtection="1">
      <protection locked="0"/>
    </xf>
    <xf numFmtId="164" fontId="0" fillId="0" borderId="12" xfId="0" applyNumberForma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42" fontId="0" fillId="0" borderId="12" xfId="0" applyNumberFormat="1" applyBorder="1" applyAlignment="1" applyProtection="1">
      <alignment horizontal="right"/>
      <protection locked="0"/>
    </xf>
    <xf numFmtId="6" fontId="27" fillId="0" borderId="12" xfId="0" applyNumberFormat="1" applyFont="1" applyBorder="1" applyProtection="1">
      <protection locked="0"/>
    </xf>
    <xf numFmtId="169" fontId="27" fillId="0" borderId="12" xfId="262" applyNumberFormat="1" applyFont="1" applyFill="1" applyBorder="1" applyProtection="1">
      <protection locked="0"/>
    </xf>
    <xf numFmtId="0" fontId="0" fillId="0" borderId="29" xfId="0" applyBorder="1" applyAlignment="1" applyProtection="1">
      <alignment horizontal="center"/>
      <protection locked="0"/>
    </xf>
    <xf numFmtId="0" fontId="0" fillId="0" borderId="1" xfId="0" applyBorder="1" applyProtection="1">
      <protection locked="0"/>
    </xf>
    <xf numFmtId="0" fontId="2" fillId="0" borderId="1" xfId="0" applyFont="1" applyBorder="1" applyAlignment="1" applyProtection="1">
      <alignment horizontal="center"/>
      <protection locked="0"/>
    </xf>
    <xf numFmtId="169" fontId="0" fillId="0" borderId="1" xfId="0" applyNumberFormat="1" applyBorder="1" applyAlignment="1" applyProtection="1">
      <alignment horizontal="right"/>
      <protection locked="0"/>
    </xf>
    <xf numFmtId="169" fontId="0" fillId="0" borderId="30" xfId="0" applyNumberFormat="1" applyBorder="1" applyAlignment="1" applyProtection="1">
      <alignment horizontal="right"/>
      <protection locked="0"/>
    </xf>
    <xf numFmtId="42" fontId="0" fillId="0" borderId="0" xfId="0" applyNumberFormat="1" applyAlignment="1" applyProtection="1">
      <alignment horizontal="right"/>
      <protection locked="0"/>
    </xf>
    <xf numFmtId="0" fontId="1" fillId="0" borderId="0" xfId="0" applyFont="1" applyAlignment="1">
      <alignment horizontal="center"/>
    </xf>
    <xf numFmtId="0" fontId="0" fillId="0" borderId="0" xfId="0" applyAlignment="1">
      <alignment horizontal="center"/>
    </xf>
    <xf numFmtId="0" fontId="0" fillId="2" borderId="32" xfId="0" applyFill="1" applyBorder="1" applyAlignment="1">
      <alignment horizontal="center"/>
    </xf>
    <xf numFmtId="0" fontId="0" fillId="2" borderId="32" xfId="0" applyFill="1" applyBorder="1"/>
    <xf numFmtId="0" fontId="1" fillId="2" borderId="24" xfId="0" applyFont="1" applyFill="1" applyBorder="1"/>
    <xf numFmtId="0" fontId="1" fillId="2" borderId="25" xfId="0" applyFont="1" applyFill="1" applyBorder="1"/>
    <xf numFmtId="0" fontId="1" fillId="2" borderId="26" xfId="0" applyFont="1" applyFill="1" applyBorder="1"/>
    <xf numFmtId="42" fontId="0" fillId="2" borderId="32" xfId="0" applyNumberFormat="1" applyFill="1" applyBorder="1" applyAlignment="1">
      <alignment horizontal="right"/>
    </xf>
    <xf numFmtId="0" fontId="1" fillId="2" borderId="31" xfId="0" applyFont="1" applyFill="1" applyBorder="1" applyAlignment="1">
      <alignment horizontal="center"/>
    </xf>
    <xf numFmtId="42" fontId="1" fillId="2" borderId="31" xfId="0" applyNumberFormat="1" applyFont="1" applyFill="1" applyBorder="1" applyAlignment="1">
      <alignment horizontal="center" wrapText="1"/>
    </xf>
    <xf numFmtId="42" fontId="1" fillId="2" borderId="31" xfId="0" applyNumberFormat="1" applyFont="1" applyFill="1" applyBorder="1" applyAlignment="1">
      <alignment horizontal="center"/>
    </xf>
    <xf numFmtId="0" fontId="1" fillId="0" borderId="20"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42" fontId="0" fillId="0" borderId="18" xfId="0" applyNumberFormat="1" applyBorder="1" applyAlignment="1">
      <alignment horizontal="right"/>
    </xf>
    <xf numFmtId="42" fontId="0" fillId="0" borderId="19" xfId="0" applyNumberFormat="1" applyBorder="1" applyAlignment="1">
      <alignment horizontal="right"/>
    </xf>
    <xf numFmtId="0" fontId="1" fillId="2" borderId="14" xfId="0" applyFont="1" applyFill="1" applyBorder="1" applyAlignment="1">
      <alignment horizontal="center"/>
    </xf>
    <xf numFmtId="0" fontId="1" fillId="2" borderId="17" xfId="0" applyFont="1" applyFill="1" applyBorder="1"/>
    <xf numFmtId="0" fontId="0" fillId="2" borderId="18" xfId="0" applyFill="1" applyBorder="1"/>
    <xf numFmtId="0" fontId="0" fillId="2" borderId="18" xfId="0" applyFill="1" applyBorder="1" applyAlignment="1">
      <alignment horizontal="right"/>
    </xf>
    <xf numFmtId="0" fontId="0" fillId="2" borderId="19" xfId="0" applyFill="1" applyBorder="1" applyAlignment="1">
      <alignment horizontal="right"/>
    </xf>
    <xf numFmtId="0" fontId="1" fillId="0" borderId="17" xfId="0" applyFont="1" applyBorder="1"/>
    <xf numFmtId="0" fontId="0" fillId="0" borderId="18" xfId="0" applyBorder="1"/>
    <xf numFmtId="0" fontId="0" fillId="0" borderId="18" xfId="0" applyBorder="1" applyAlignment="1">
      <alignment horizontal="right"/>
    </xf>
    <xf numFmtId="0" fontId="0" fillId="0" borderId="19" xfId="0" applyBorder="1" applyAlignment="1">
      <alignment horizontal="right"/>
    </xf>
    <xf numFmtId="0" fontId="0" fillId="27" borderId="18" xfId="0" applyFill="1" applyBorder="1" applyAlignment="1">
      <alignment horizontal="right"/>
    </xf>
    <xf numFmtId="0" fontId="0" fillId="27" borderId="19" xfId="0" applyFill="1" applyBorder="1" applyAlignment="1">
      <alignment horizontal="right"/>
    </xf>
    <xf numFmtId="0" fontId="0" fillId="0" borderId="13" xfId="0" applyBorder="1" applyAlignment="1">
      <alignment horizontal="center"/>
    </xf>
    <xf numFmtId="0" fontId="0" fillId="0" borderId="13" xfId="0" applyBorder="1"/>
    <xf numFmtId="0" fontId="1" fillId="0" borderId="12" xfId="0" applyFont="1" applyBorder="1" applyAlignment="1">
      <alignment horizontal="center"/>
    </xf>
    <xf numFmtId="0" fontId="1" fillId="0" borderId="0" xfId="0" applyFont="1"/>
    <xf numFmtId="0" fontId="2" fillId="0" borderId="12" xfId="0" applyFont="1" applyBorder="1" applyAlignment="1">
      <alignment horizontal="center"/>
    </xf>
    <xf numFmtId="0" fontId="1" fillId="0" borderId="12" xfId="0" applyFont="1" applyBorder="1"/>
    <xf numFmtId="6" fontId="0" fillId="0" borderId="12" xfId="0" applyNumberFormat="1" applyBorder="1"/>
    <xf numFmtId="0" fontId="0" fillId="0" borderId="12" xfId="0" applyBorder="1" applyAlignment="1">
      <alignment horizontal="center"/>
    </xf>
    <xf numFmtId="42" fontId="0" fillId="0" borderId="12" xfId="0" applyNumberFormat="1" applyBorder="1" applyAlignment="1">
      <alignment horizontal="right"/>
    </xf>
    <xf numFmtId="0" fontId="0" fillId="0" borderId="17" xfId="0" applyBorder="1" applyAlignment="1">
      <alignment horizontal="center"/>
    </xf>
    <xf numFmtId="42" fontId="0" fillId="0" borderId="18" xfId="0" applyNumberFormat="1" applyBorder="1"/>
    <xf numFmtId="164" fontId="0" fillId="0" borderId="18" xfId="0" applyNumberFormat="1" applyBorder="1"/>
    <xf numFmtId="169" fontId="1" fillId="28" borderId="14" xfId="0" applyNumberFormat="1" applyFont="1" applyFill="1" applyBorder="1" applyAlignment="1">
      <alignment horizontal="right"/>
    </xf>
    <xf numFmtId="0" fontId="1" fillId="2" borderId="33" xfId="0" applyFont="1" applyFill="1" applyBorder="1" applyAlignment="1">
      <alignment horizontal="center"/>
    </xf>
    <xf numFmtId="0" fontId="1" fillId="2" borderId="34" xfId="0" applyFont="1" applyFill="1" applyBorder="1"/>
    <xf numFmtId="0" fontId="27" fillId="2" borderId="35" xfId="0" applyFont="1" applyFill="1" applyBorder="1" applyAlignment="1">
      <alignment horizontal="center"/>
    </xf>
    <xf numFmtId="0" fontId="27" fillId="2" borderId="36" xfId="0" applyFont="1" applyFill="1" applyBorder="1" applyAlignment="1">
      <alignment horizontal="center"/>
    </xf>
    <xf numFmtId="0" fontId="1" fillId="2" borderId="12" xfId="0" applyFont="1" applyFill="1" applyBorder="1" applyAlignment="1">
      <alignment horizontal="center"/>
    </xf>
    <xf numFmtId="0" fontId="1" fillId="2" borderId="21" xfId="0" applyFont="1" applyFill="1" applyBorder="1"/>
    <xf numFmtId="6" fontId="1" fillId="2" borderId="22" xfId="0" applyNumberFormat="1" applyFont="1" applyFill="1" applyBorder="1"/>
    <xf numFmtId="0" fontId="1" fillId="2" borderId="22" xfId="0" applyFont="1" applyFill="1" applyBorder="1"/>
    <xf numFmtId="0" fontId="1" fillId="2" borderId="23" xfId="0" applyFont="1" applyFill="1" applyBorder="1"/>
    <xf numFmtId="0" fontId="27" fillId="2" borderId="22" xfId="0" applyFont="1" applyFill="1" applyBorder="1" applyAlignment="1">
      <alignment horizontal="center"/>
    </xf>
    <xf numFmtId="0" fontId="27" fillId="2" borderId="23" xfId="0" applyFont="1" applyFill="1" applyBorder="1" applyAlignment="1">
      <alignment horizontal="center"/>
    </xf>
    <xf numFmtId="0" fontId="30" fillId="0" borderId="0" xfId="0" applyFont="1" applyAlignment="1" applyProtection="1">
      <alignment horizontal="center"/>
      <protection locked="0"/>
    </xf>
    <xf numFmtId="0" fontId="30" fillId="0" borderId="0" xfId="0" applyFont="1" applyProtection="1">
      <protection locked="0"/>
    </xf>
    <xf numFmtId="42" fontId="30" fillId="0" borderId="0" xfId="0" applyNumberFormat="1" applyFont="1" applyAlignment="1" applyProtection="1">
      <alignment horizontal="right"/>
      <protection locked="0"/>
    </xf>
    <xf numFmtId="0" fontId="31" fillId="26" borderId="50" xfId="0" applyFont="1" applyFill="1" applyBorder="1"/>
    <xf numFmtId="0" fontId="31" fillId="26" borderId="1" xfId="0" applyFont="1" applyFill="1" applyBorder="1"/>
    <xf numFmtId="0" fontId="31" fillId="26" borderId="51" xfId="0" applyFont="1" applyFill="1" applyBorder="1"/>
    <xf numFmtId="0" fontId="31" fillId="0" borderId="43" xfId="0" applyFont="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0" fontId="31" fillId="0" borderId="43" xfId="0" applyFont="1" applyBorder="1" applyAlignment="1">
      <alignment horizontal="left"/>
    </xf>
    <xf numFmtId="0" fontId="31" fillId="0" borderId="0" xfId="0" applyFont="1" applyAlignment="1">
      <alignment horizontal="right"/>
    </xf>
    <xf numFmtId="0" fontId="31" fillId="29" borderId="15" xfId="0" applyFont="1" applyFill="1" applyBorder="1" applyAlignment="1">
      <alignment horizontal="center"/>
    </xf>
    <xf numFmtId="0" fontId="30" fillId="0" borderId="43" xfId="0" applyFont="1" applyBorder="1" applyAlignment="1">
      <alignment horizontal="center"/>
    </xf>
    <xf numFmtId="0" fontId="30" fillId="0" borderId="0" xfId="0" applyFont="1"/>
    <xf numFmtId="169" fontId="30" fillId="0" borderId="0" xfId="0" applyNumberFormat="1" applyFont="1" applyAlignment="1">
      <alignment horizontal="right"/>
    </xf>
    <xf numFmtId="0" fontId="30" fillId="0" borderId="2" xfId="0" applyFont="1" applyBorder="1"/>
    <xf numFmtId="0" fontId="30" fillId="2" borderId="52" xfId="0" applyFont="1" applyFill="1" applyBorder="1" applyAlignment="1">
      <alignment horizontal="center"/>
    </xf>
    <xf numFmtId="0" fontId="30" fillId="2" borderId="32" xfId="0" applyFont="1" applyFill="1" applyBorder="1"/>
    <xf numFmtId="0" fontId="31" fillId="2" borderId="24" xfId="0" applyFont="1" applyFill="1" applyBorder="1"/>
    <xf numFmtId="0" fontId="31" fillId="2" borderId="25" xfId="0" applyFont="1" applyFill="1" applyBorder="1"/>
    <xf numFmtId="0" fontId="31" fillId="2" borderId="26" xfId="0" applyFont="1" applyFill="1" applyBorder="1"/>
    <xf numFmtId="42" fontId="30" fillId="2" borderId="32" xfId="0" applyNumberFormat="1" applyFont="1" applyFill="1" applyBorder="1" applyAlignment="1">
      <alignment horizontal="right"/>
    </xf>
    <xf numFmtId="42" fontId="30" fillId="2" borderId="53" xfId="0" applyNumberFormat="1" applyFont="1" applyFill="1" applyBorder="1" applyAlignment="1">
      <alignment horizontal="right"/>
    </xf>
    <xf numFmtId="0" fontId="31" fillId="2" borderId="54" xfId="0" applyFont="1" applyFill="1" applyBorder="1" applyAlignment="1">
      <alignment horizontal="center"/>
    </xf>
    <xf numFmtId="0" fontId="31" fillId="2" borderId="31" xfId="0" applyFont="1" applyFill="1" applyBorder="1" applyAlignment="1">
      <alignment horizontal="center"/>
    </xf>
    <xf numFmtId="42" fontId="31" fillId="2" borderId="31" xfId="0" applyNumberFormat="1" applyFont="1" applyFill="1" applyBorder="1" applyAlignment="1">
      <alignment horizontal="center" wrapText="1"/>
    </xf>
    <xf numFmtId="42" fontId="31" fillId="2" borderId="55" xfId="0" applyNumberFormat="1" applyFont="1" applyFill="1" applyBorder="1" applyAlignment="1">
      <alignment horizontal="center" wrapText="1"/>
    </xf>
    <xf numFmtId="0" fontId="31" fillId="0" borderId="5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42" fontId="30" fillId="0" borderId="18" xfId="0" applyNumberFormat="1" applyFont="1" applyBorder="1" applyAlignment="1">
      <alignment horizontal="right"/>
    </xf>
    <xf numFmtId="42" fontId="30" fillId="0" borderId="57" xfId="0" applyNumberFormat="1" applyFont="1" applyBorder="1" applyAlignment="1">
      <alignment horizontal="right"/>
    </xf>
    <xf numFmtId="0" fontId="30" fillId="27" borderId="18" xfId="0" applyFont="1" applyFill="1" applyBorder="1" applyAlignment="1">
      <alignment horizontal="right"/>
    </xf>
    <xf numFmtId="0" fontId="30" fillId="27" borderId="57" xfId="0" applyFont="1" applyFill="1" applyBorder="1" applyAlignment="1">
      <alignment horizontal="right"/>
    </xf>
    <xf numFmtId="0" fontId="31" fillId="0" borderId="52" xfId="0" applyFont="1" applyBorder="1" applyAlignment="1">
      <alignment horizontal="left"/>
    </xf>
    <xf numFmtId="0" fontId="31" fillId="0" borderId="32" xfId="0" applyFont="1" applyBorder="1" applyAlignment="1">
      <alignment horizontal="left"/>
    </xf>
    <xf numFmtId="0" fontId="30" fillId="0" borderId="32" xfId="0" applyFont="1" applyBorder="1" applyAlignment="1">
      <alignment horizontal="right"/>
    </xf>
    <xf numFmtId="0" fontId="30" fillId="0" borderId="53" xfId="0" applyFont="1" applyBorder="1" applyAlignment="1">
      <alignment horizontal="right"/>
    </xf>
    <xf numFmtId="0" fontId="31" fillId="0" borderId="44" xfId="0" applyFont="1" applyBorder="1" applyAlignment="1">
      <alignment horizontal="center"/>
    </xf>
    <xf numFmtId="0" fontId="31" fillId="0" borderId="13" xfId="0" applyFont="1" applyBorder="1" applyAlignment="1">
      <alignment horizontal="left"/>
    </xf>
    <xf numFmtId="0" fontId="30" fillId="0" borderId="13" xfId="0" applyFont="1" applyBorder="1" applyAlignment="1">
      <alignment horizontal="left"/>
    </xf>
    <xf numFmtId="0" fontId="32" fillId="0" borderId="13" xfId="0" applyFont="1" applyBorder="1" applyAlignment="1">
      <alignment horizontal="center"/>
    </xf>
    <xf numFmtId="169" fontId="30" fillId="0" borderId="13" xfId="0" applyNumberFormat="1" applyFont="1" applyBorder="1" applyAlignment="1">
      <alignment horizontal="right"/>
    </xf>
    <xf numFmtId="169" fontId="30" fillId="0" borderId="59" xfId="0" applyNumberFormat="1" applyFont="1" applyBorder="1" applyAlignment="1">
      <alignment horizontal="right"/>
    </xf>
    <xf numFmtId="0" fontId="33" fillId="0" borderId="46" xfId="0" applyFont="1" applyBorder="1" applyAlignment="1">
      <alignment horizontal="center"/>
    </xf>
    <xf numFmtId="0" fontId="33" fillId="0" borderId="12" xfId="0" applyFont="1" applyBorder="1" applyAlignment="1">
      <alignment horizontal="left"/>
    </xf>
    <xf numFmtId="0" fontId="30" fillId="0" borderId="46" xfId="0" applyFont="1" applyBorder="1" applyAlignment="1" applyProtection="1">
      <alignment horizontal="center"/>
      <protection locked="0"/>
    </xf>
    <xf numFmtId="0" fontId="30" fillId="0" borderId="12" xfId="0" applyFont="1" applyBorder="1" applyAlignment="1" applyProtection="1">
      <alignment horizontal="left"/>
      <protection locked="0"/>
    </xf>
    <xf numFmtId="0" fontId="30" fillId="2" borderId="46" xfId="0" applyFont="1" applyFill="1" applyBorder="1" applyAlignment="1" applyProtection="1">
      <alignment horizontal="center"/>
      <protection locked="0"/>
    </xf>
    <xf numFmtId="0" fontId="31" fillId="2" borderId="21" xfId="0" applyFont="1" applyFill="1" applyBorder="1" applyAlignment="1" applyProtection="1">
      <alignment horizontal="left"/>
      <protection locked="0"/>
    </xf>
    <xf numFmtId="0" fontId="31" fillId="2" borderId="22" xfId="0" applyFont="1" applyFill="1" applyBorder="1" applyAlignment="1" applyProtection="1">
      <alignment horizontal="left"/>
      <protection locked="0"/>
    </xf>
    <xf numFmtId="0" fontId="31" fillId="2" borderId="23" xfId="0" applyFont="1" applyFill="1" applyBorder="1" applyAlignment="1" applyProtection="1">
      <alignment horizontal="left"/>
      <protection locked="0"/>
    </xf>
    <xf numFmtId="0" fontId="31" fillId="0" borderId="46" xfId="0" applyFont="1" applyBorder="1" applyAlignment="1">
      <alignment horizontal="center"/>
    </xf>
    <xf numFmtId="0" fontId="31" fillId="0" borderId="12" xfId="0" applyFont="1" applyBorder="1" applyAlignment="1">
      <alignment horizontal="left"/>
    </xf>
    <xf numFmtId="0" fontId="30" fillId="0" borderId="12" xfId="0" applyFont="1" applyBorder="1"/>
    <xf numFmtId="0" fontId="32" fillId="0" borderId="12" xfId="0" applyFont="1" applyBorder="1" applyAlignment="1">
      <alignment horizontal="center"/>
    </xf>
    <xf numFmtId="6" fontId="30" fillId="0" borderId="12" xfId="0" applyNumberFormat="1" applyFont="1" applyBorder="1" applyProtection="1">
      <protection locked="0"/>
    </xf>
    <xf numFmtId="10" fontId="30" fillId="0" borderId="12" xfId="0" applyNumberFormat="1" applyFont="1" applyBorder="1" applyProtection="1">
      <protection locked="0"/>
    </xf>
    <xf numFmtId="42" fontId="31" fillId="2" borderId="22" xfId="0" applyNumberFormat="1" applyFont="1" applyFill="1" applyBorder="1" applyProtection="1">
      <protection locked="0"/>
    </xf>
    <xf numFmtId="10" fontId="31" fillId="2" borderId="23" xfId="0" applyNumberFormat="1" applyFont="1" applyFill="1" applyBorder="1" applyProtection="1">
      <protection locked="0"/>
    </xf>
    <xf numFmtId="42" fontId="30" fillId="0" borderId="12" xfId="0" applyNumberFormat="1" applyFont="1" applyBorder="1" applyProtection="1">
      <protection locked="0"/>
    </xf>
    <xf numFmtId="0" fontId="31" fillId="0" borderId="0" xfId="0" applyFont="1"/>
    <xf numFmtId="0" fontId="30" fillId="0" borderId="12" xfId="0" applyFont="1" applyBorder="1" applyProtection="1">
      <protection locked="0"/>
    </xf>
    <xf numFmtId="0" fontId="32" fillId="0" borderId="12" xfId="0" applyFont="1" applyBorder="1" applyAlignment="1" applyProtection="1">
      <alignment horizontal="center"/>
      <protection locked="0"/>
    </xf>
    <xf numFmtId="0" fontId="31" fillId="2" borderId="46" xfId="0" applyFont="1" applyFill="1" applyBorder="1" applyAlignment="1" applyProtection="1">
      <alignment horizontal="center"/>
      <protection locked="0"/>
    </xf>
    <xf numFmtId="0" fontId="31" fillId="2" borderId="21" xfId="0" applyFont="1" applyFill="1" applyBorder="1" applyProtection="1">
      <protection locked="0"/>
    </xf>
    <xf numFmtId="0" fontId="33" fillId="2" borderId="22" xfId="0" applyFont="1" applyFill="1" applyBorder="1" applyAlignment="1" applyProtection="1">
      <alignment horizontal="center"/>
      <protection locked="0"/>
    </xf>
    <xf numFmtId="0" fontId="33" fillId="2" borderId="23" xfId="0" applyFont="1" applyFill="1" applyBorder="1" applyAlignment="1" applyProtection="1">
      <alignment horizontal="center"/>
      <protection locked="0"/>
    </xf>
    <xf numFmtId="0" fontId="31" fillId="0" borderId="46" xfId="0" applyFont="1" applyBorder="1" applyAlignment="1" applyProtection="1">
      <alignment horizontal="center"/>
      <protection locked="0"/>
    </xf>
    <xf numFmtId="0" fontId="31" fillId="0" borderId="12" xfId="0" applyFont="1" applyBorder="1" applyProtection="1">
      <protection locked="0"/>
    </xf>
    <xf numFmtId="0" fontId="33" fillId="0" borderId="46" xfId="0" applyFont="1" applyBorder="1" applyAlignment="1" applyProtection="1">
      <alignment horizontal="center"/>
      <protection locked="0"/>
    </xf>
    <xf numFmtId="0" fontId="33" fillId="0" borderId="12" xfId="0" applyFont="1" applyBorder="1" applyProtection="1">
      <protection locked="0"/>
    </xf>
    <xf numFmtId="0" fontId="33" fillId="0" borderId="12" xfId="0" applyFont="1" applyBorder="1" applyAlignment="1" applyProtection="1">
      <alignment horizontal="center"/>
      <protection locked="0"/>
    </xf>
    <xf numFmtId="169" fontId="33" fillId="0" borderId="12" xfId="262" applyNumberFormat="1" applyFont="1" applyFill="1" applyBorder="1" applyAlignment="1" applyProtection="1">
      <alignment horizontal="center"/>
      <protection locked="0"/>
    </xf>
    <xf numFmtId="6" fontId="31" fillId="2" borderId="22" xfId="0" applyNumberFormat="1" applyFont="1" applyFill="1" applyBorder="1" applyProtection="1">
      <protection locked="0"/>
    </xf>
    <xf numFmtId="0" fontId="31" fillId="2" borderId="22" xfId="0" applyFont="1" applyFill="1" applyBorder="1" applyProtection="1">
      <protection locked="0"/>
    </xf>
    <xf numFmtId="0" fontId="31" fillId="2" borderId="23" xfId="0" applyFont="1" applyFill="1" applyBorder="1" applyProtection="1">
      <protection locked="0"/>
    </xf>
    <xf numFmtId="0" fontId="31" fillId="0" borderId="12" xfId="0" applyFont="1" applyBorder="1"/>
    <xf numFmtId="0" fontId="30" fillId="0" borderId="12" xfId="0" applyFont="1" applyBorder="1" applyAlignment="1">
      <alignment horizontal="center"/>
    </xf>
    <xf numFmtId="164" fontId="30" fillId="0" borderId="12" xfId="0" applyNumberFormat="1" applyFont="1" applyBorder="1" applyProtection="1">
      <protection locked="0"/>
    </xf>
    <xf numFmtId="0" fontId="30" fillId="0" borderId="61" xfId="0" applyFont="1" applyBorder="1" applyAlignment="1" applyProtection="1">
      <alignment horizontal="center"/>
      <protection locked="0"/>
    </xf>
    <xf numFmtId="0" fontId="31" fillId="2" borderId="62" xfId="0" applyFont="1" applyFill="1" applyBorder="1" applyAlignment="1" applyProtection="1">
      <alignment horizontal="center"/>
      <protection locked="0"/>
    </xf>
    <xf numFmtId="0" fontId="31" fillId="2" borderId="34" xfId="0" applyFont="1" applyFill="1" applyBorder="1" applyProtection="1">
      <protection locked="0"/>
    </xf>
    <xf numFmtId="0" fontId="33" fillId="2" borderId="35" xfId="0" applyFont="1" applyFill="1" applyBorder="1" applyAlignment="1" applyProtection="1">
      <alignment horizontal="center"/>
      <protection locked="0"/>
    </xf>
    <xf numFmtId="0" fontId="33" fillId="2" borderId="36" xfId="0" applyFont="1" applyFill="1" applyBorder="1" applyAlignment="1" applyProtection="1">
      <alignment horizontal="center"/>
      <protection locked="0"/>
    </xf>
    <xf numFmtId="0" fontId="30" fillId="0" borderId="50" xfId="0" applyFont="1" applyBorder="1" applyAlignment="1" applyProtection="1">
      <alignment horizontal="center"/>
      <protection locked="0"/>
    </xf>
    <xf numFmtId="0" fontId="30" fillId="0" borderId="1" xfId="0" applyFont="1" applyBorder="1" applyProtection="1">
      <protection locked="0"/>
    </xf>
    <xf numFmtId="0" fontId="32" fillId="0" borderId="1" xfId="0" applyFont="1" applyBorder="1" applyAlignment="1" applyProtection="1">
      <alignment horizontal="center"/>
      <protection locked="0"/>
    </xf>
    <xf numFmtId="0" fontId="31" fillId="0" borderId="64" xfId="0" applyFont="1" applyBorder="1" applyAlignment="1">
      <alignment horizontal="left"/>
    </xf>
    <xf numFmtId="0" fontId="31" fillId="0" borderId="18" xfId="0" applyFont="1" applyBorder="1" applyAlignment="1">
      <alignment horizontal="left"/>
    </xf>
    <xf numFmtId="0" fontId="31" fillId="27" borderId="64" xfId="0" applyFont="1" applyFill="1" applyBorder="1" applyAlignment="1">
      <alignment horizontal="center"/>
    </xf>
    <xf numFmtId="0" fontId="31" fillId="27" borderId="17" xfId="0" applyFont="1" applyFill="1" applyBorder="1"/>
    <xf numFmtId="0" fontId="30" fillId="27" borderId="18" xfId="0" applyFont="1" applyFill="1" applyBorder="1"/>
    <xf numFmtId="0" fontId="32" fillId="27" borderId="18" xfId="0" applyFont="1" applyFill="1" applyBorder="1" applyAlignment="1">
      <alignment horizontal="center"/>
    </xf>
    <xf numFmtId="0" fontId="30" fillId="27" borderId="18" xfId="0" applyFont="1" applyFill="1" applyBorder="1" applyAlignment="1">
      <alignment horizontal="center"/>
    </xf>
    <xf numFmtId="0" fontId="31" fillId="0" borderId="66" xfId="0" applyFont="1" applyBorder="1" applyAlignment="1">
      <alignment horizontal="center"/>
    </xf>
    <xf numFmtId="0" fontId="31" fillId="0" borderId="37" xfId="0" applyFont="1" applyBorder="1"/>
    <xf numFmtId="0" fontId="32" fillId="0" borderId="37" xfId="0" applyFont="1" applyBorder="1" applyAlignment="1">
      <alignment horizontal="center"/>
    </xf>
    <xf numFmtId="0" fontId="30" fillId="0" borderId="37" xfId="0" applyFont="1" applyBorder="1" applyAlignment="1">
      <alignment horizontal="center"/>
    </xf>
    <xf numFmtId="0" fontId="30" fillId="0" borderId="44" xfId="0" applyFont="1" applyBorder="1" applyAlignment="1" applyProtection="1">
      <alignment horizontal="center"/>
      <protection locked="0"/>
    </xf>
    <xf numFmtId="0" fontId="30" fillId="0" borderId="13" xfId="0" applyFont="1" applyBorder="1" applyProtection="1">
      <protection locked="0"/>
    </xf>
    <xf numFmtId="9" fontId="30" fillId="0" borderId="13" xfId="0" applyNumberFormat="1" applyFont="1" applyBorder="1" applyProtection="1">
      <protection locked="0"/>
    </xf>
    <xf numFmtId="169" fontId="30" fillId="0" borderId="13" xfId="0" applyNumberFormat="1" applyFont="1" applyBorder="1" applyProtection="1">
      <protection locked="0"/>
    </xf>
    <xf numFmtId="0" fontId="30" fillId="0" borderId="58" xfId="0" applyFont="1" applyBorder="1" applyAlignment="1">
      <alignment horizontal="center"/>
    </xf>
    <xf numFmtId="0" fontId="30" fillId="0" borderId="18" xfId="0" applyFont="1" applyBorder="1"/>
    <xf numFmtId="0" fontId="33" fillId="30" borderId="46" xfId="0" applyFont="1" applyFill="1" applyBorder="1" applyAlignment="1">
      <alignment horizontal="center"/>
    </xf>
    <xf numFmtId="0" fontId="33" fillId="30" borderId="12" xfId="0" applyFont="1" applyFill="1" applyBorder="1"/>
    <xf numFmtId="6" fontId="33" fillId="30" borderId="12" xfId="0" applyNumberFormat="1" applyFont="1" applyFill="1" applyBorder="1"/>
    <xf numFmtId="169" fontId="33" fillId="30" borderId="12" xfId="262" applyNumberFormat="1" applyFont="1" applyFill="1" applyBorder="1" applyAlignment="1" applyProtection="1">
      <alignment horizontal="center"/>
    </xf>
    <xf numFmtId="0" fontId="33" fillId="30" borderId="12" xfId="0" applyFont="1" applyFill="1" applyBorder="1" applyAlignment="1">
      <alignment horizontal="center"/>
    </xf>
    <xf numFmtId="171" fontId="33" fillId="30" borderId="12" xfId="261" applyNumberFormat="1" applyFont="1" applyFill="1" applyBorder="1" applyAlignment="1" applyProtection="1">
      <alignment horizontal="right"/>
    </xf>
    <xf numFmtId="171" fontId="33" fillId="30" borderId="60" xfId="0" applyNumberFormat="1" applyFont="1" applyFill="1" applyBorder="1" applyAlignment="1">
      <alignment horizontal="right"/>
    </xf>
    <xf numFmtId="171" fontId="30" fillId="0" borderId="12" xfId="261" applyNumberFormat="1" applyFont="1" applyFill="1" applyBorder="1" applyAlignment="1" applyProtection="1">
      <alignment horizontal="right"/>
      <protection locked="0"/>
    </xf>
    <xf numFmtId="171" fontId="30" fillId="0" borderId="60" xfId="0" applyNumberFormat="1" applyFont="1" applyBorder="1" applyAlignment="1" applyProtection="1">
      <alignment horizontal="right"/>
      <protection locked="0"/>
    </xf>
    <xf numFmtId="171" fontId="31" fillId="2" borderId="60" xfId="0" applyNumberFormat="1" applyFont="1" applyFill="1" applyBorder="1" applyAlignment="1" applyProtection="1">
      <alignment horizontal="right"/>
      <protection locked="0"/>
    </xf>
    <xf numFmtId="171" fontId="30" fillId="0" borderId="12" xfId="0" applyNumberFormat="1" applyFont="1" applyBorder="1" applyAlignment="1">
      <alignment horizontal="right"/>
    </xf>
    <xf numFmtId="171" fontId="30" fillId="0" borderId="60" xfId="0" applyNumberFormat="1" applyFont="1" applyBorder="1" applyAlignment="1">
      <alignment horizontal="right"/>
    </xf>
    <xf numFmtId="171" fontId="30" fillId="0" borderId="2" xfId="0" applyNumberFormat="1" applyFont="1" applyBorder="1" applyProtection="1">
      <protection locked="0"/>
    </xf>
    <xf numFmtId="171" fontId="30" fillId="0" borderId="1" xfId="0" applyNumberFormat="1" applyFont="1" applyBorder="1" applyAlignment="1" applyProtection="1">
      <alignment horizontal="right"/>
      <protection locked="0"/>
    </xf>
    <xf numFmtId="171" fontId="31" fillId="27" borderId="14" xfId="0" applyNumberFormat="1" applyFont="1" applyFill="1" applyBorder="1" applyAlignment="1">
      <alignment horizontal="right"/>
    </xf>
    <xf numFmtId="171" fontId="31" fillId="27" borderId="65" xfId="0" applyNumberFormat="1" applyFont="1" applyFill="1" applyBorder="1" applyAlignment="1">
      <alignment horizontal="right"/>
    </xf>
    <xf numFmtId="171" fontId="31" fillId="0" borderId="18" xfId="0" applyNumberFormat="1" applyFont="1" applyBorder="1" applyAlignment="1">
      <alignment horizontal="right"/>
    </xf>
    <xf numFmtId="171" fontId="31" fillId="0" borderId="19" xfId="0" applyNumberFormat="1" applyFont="1" applyBorder="1" applyAlignment="1">
      <alignment horizontal="right"/>
    </xf>
    <xf numFmtId="171" fontId="31" fillId="0" borderId="2" xfId="0" applyNumberFormat="1" applyFont="1" applyBorder="1" applyAlignment="1">
      <alignment horizontal="right"/>
    </xf>
    <xf numFmtId="171" fontId="30" fillId="27" borderId="18" xfId="0" applyNumberFormat="1" applyFont="1" applyFill="1" applyBorder="1" applyAlignment="1">
      <alignment horizontal="center"/>
    </xf>
    <xf numFmtId="171" fontId="30" fillId="27" borderId="18" xfId="0" applyNumberFormat="1" applyFont="1" applyFill="1" applyBorder="1" applyAlignment="1">
      <alignment horizontal="right"/>
    </xf>
    <xf numFmtId="171" fontId="30" fillId="27" borderId="57" xfId="0" applyNumberFormat="1" applyFont="1" applyFill="1" applyBorder="1" applyAlignment="1">
      <alignment horizontal="right"/>
    </xf>
    <xf numFmtId="171" fontId="30" fillId="0" borderId="37" xfId="0" applyNumberFormat="1" applyFont="1" applyBorder="1" applyAlignment="1">
      <alignment horizontal="center"/>
    </xf>
    <xf numFmtId="171" fontId="30" fillId="0" borderId="37" xfId="0" applyNumberFormat="1" applyFont="1" applyBorder="1" applyAlignment="1">
      <alignment horizontal="right"/>
    </xf>
    <xf numFmtId="171" fontId="30" fillId="0" borderId="67" xfId="0" applyNumberFormat="1" applyFont="1" applyBorder="1" applyAlignment="1">
      <alignment horizontal="right"/>
    </xf>
    <xf numFmtId="171" fontId="30" fillId="0" borderId="13" xfId="0" applyNumberFormat="1" applyFont="1" applyBorder="1" applyProtection="1">
      <protection locked="0"/>
    </xf>
    <xf numFmtId="171" fontId="30" fillId="0" borderId="13" xfId="261" applyNumberFormat="1" applyFont="1" applyFill="1" applyBorder="1" applyAlignment="1" applyProtection="1">
      <alignment horizontal="right"/>
      <protection locked="0"/>
    </xf>
    <xf numFmtId="171" fontId="31" fillId="27" borderId="19" xfId="0" applyNumberFormat="1" applyFont="1" applyFill="1" applyBorder="1"/>
    <xf numFmtId="171" fontId="31" fillId="27" borderId="65" xfId="0" applyNumberFormat="1" applyFont="1" applyFill="1" applyBorder="1"/>
    <xf numFmtId="171" fontId="30" fillId="0" borderId="18" xfId="0" applyNumberFormat="1" applyFont="1" applyBorder="1" applyAlignment="1">
      <alignment horizontal="right"/>
    </xf>
    <xf numFmtId="171" fontId="30" fillId="0" borderId="19" xfId="0" applyNumberFormat="1" applyFont="1" applyBorder="1" applyAlignment="1">
      <alignment horizontal="right"/>
    </xf>
    <xf numFmtId="171" fontId="31" fillId="28" borderId="71" xfId="0" applyNumberFormat="1" applyFont="1" applyFill="1" applyBorder="1"/>
    <xf numFmtId="171" fontId="31" fillId="28" borderId="72" xfId="0" applyNumberFormat="1" applyFont="1" applyFill="1" applyBorder="1"/>
    <xf numFmtId="10" fontId="33" fillId="30" borderId="12" xfId="262" applyNumberFormat="1" applyFont="1" applyFill="1" applyBorder="1" applyAlignment="1" applyProtection="1">
      <alignment horizontal="center"/>
    </xf>
    <xf numFmtId="10" fontId="30" fillId="0" borderId="12" xfId="0" applyNumberFormat="1" applyFont="1" applyBorder="1" applyAlignment="1" applyProtection="1">
      <alignment horizontal="left"/>
      <protection locked="0"/>
    </xf>
    <xf numFmtId="9" fontId="33" fillId="30" borderId="12" xfId="263" applyFont="1" applyFill="1" applyBorder="1" applyAlignment="1" applyProtection="1">
      <alignment horizontal="center"/>
    </xf>
    <xf numFmtId="9" fontId="30" fillId="0" borderId="12" xfId="263" applyFont="1" applyFill="1" applyBorder="1" applyProtection="1">
      <protection locked="0"/>
    </xf>
    <xf numFmtId="0" fontId="30" fillId="0" borderId="12" xfId="0" applyFont="1" applyBorder="1" applyAlignment="1">
      <alignment horizontal="left"/>
    </xf>
    <xf numFmtId="171" fontId="33" fillId="0" borderId="60" xfId="0" applyNumberFormat="1" applyFont="1" applyBorder="1" applyAlignment="1">
      <alignment horizontal="right"/>
    </xf>
    <xf numFmtId="171" fontId="31" fillId="2" borderId="60" xfId="0" applyNumberFormat="1" applyFont="1" applyFill="1" applyBorder="1" applyAlignment="1">
      <alignment horizontal="right"/>
    </xf>
    <xf numFmtId="171" fontId="31" fillId="2" borderId="63" xfId="0" applyNumberFormat="1" applyFont="1" applyFill="1" applyBorder="1" applyAlignment="1">
      <alignment horizontal="right"/>
    </xf>
    <xf numFmtId="171" fontId="30" fillId="0" borderId="51" xfId="0" applyNumberFormat="1" applyFont="1" applyBorder="1" applyAlignment="1">
      <alignment horizontal="right"/>
    </xf>
    <xf numFmtId="171" fontId="30" fillId="0" borderId="59" xfId="0" applyNumberFormat="1" applyFont="1" applyBorder="1" applyAlignment="1">
      <alignment horizontal="right"/>
    </xf>
    <xf numFmtId="171" fontId="33" fillId="30" borderId="12" xfId="0" applyNumberFormat="1" applyFont="1" applyFill="1" applyBorder="1" applyAlignment="1">
      <alignment horizontal="center"/>
    </xf>
    <xf numFmtId="1" fontId="33" fillId="30" borderId="12" xfId="262" applyNumberFormat="1" applyFont="1" applyFill="1" applyBorder="1" applyAlignment="1" applyProtection="1">
      <alignment horizontal="center"/>
    </xf>
    <xf numFmtId="6" fontId="33" fillId="30" borderId="12" xfId="0" applyNumberFormat="1" applyFont="1" applyFill="1" applyBorder="1" applyAlignment="1">
      <alignment horizontal="center"/>
    </xf>
    <xf numFmtId="9" fontId="30" fillId="0" borderId="13" xfId="0" applyNumberFormat="1" applyFont="1" applyBorder="1" applyAlignment="1" applyProtection="1">
      <alignment horizontal="center"/>
      <protection locked="0"/>
    </xf>
    <xf numFmtId="169" fontId="30" fillId="0" borderId="13" xfId="0" applyNumberFormat="1" applyFont="1" applyBorder="1" applyAlignment="1" applyProtection="1">
      <alignment horizontal="center"/>
      <protection locked="0"/>
    </xf>
    <xf numFmtId="171" fontId="30" fillId="0" borderId="12" xfId="261" applyNumberFormat="1" applyFont="1" applyFill="1" applyBorder="1" applyAlignment="1" applyProtection="1">
      <alignment horizontal="right"/>
    </xf>
    <xf numFmtId="171" fontId="31" fillId="2" borderId="12" xfId="0" applyNumberFormat="1" applyFont="1" applyFill="1" applyBorder="1" applyAlignment="1">
      <alignment horizontal="right"/>
    </xf>
    <xf numFmtId="171" fontId="33" fillId="0" borderId="12" xfId="261" applyNumberFormat="1" applyFont="1" applyFill="1" applyBorder="1" applyAlignment="1" applyProtection="1">
      <alignment horizontal="right"/>
    </xf>
    <xf numFmtId="171" fontId="30" fillId="0" borderId="16" xfId="261" applyNumberFormat="1" applyFont="1" applyFill="1" applyBorder="1" applyAlignment="1" applyProtection="1">
      <alignment horizontal="right"/>
    </xf>
    <xf numFmtId="171" fontId="31" fillId="2" borderId="33" xfId="0" applyNumberFormat="1" applyFont="1" applyFill="1" applyBorder="1" applyAlignment="1">
      <alignment horizontal="right"/>
    </xf>
    <xf numFmtId="0" fontId="30" fillId="0" borderId="43" xfId="0" applyFont="1" applyBorder="1"/>
    <xf numFmtId="0" fontId="31" fillId="2" borderId="44" xfId="0" applyFont="1" applyFill="1" applyBorder="1" applyAlignment="1">
      <alignment horizontal="center"/>
    </xf>
    <xf numFmtId="0" fontId="31" fillId="2" borderId="13" xfId="0" applyFont="1" applyFill="1" applyBorder="1" applyAlignment="1">
      <alignment horizontal="left"/>
    </xf>
    <xf numFmtId="0" fontId="32" fillId="2" borderId="38" xfId="0" applyFont="1" applyFill="1" applyBorder="1" applyAlignment="1">
      <alignment horizontal="center"/>
    </xf>
    <xf numFmtId="169" fontId="30" fillId="2" borderId="39" xfId="0" applyNumberFormat="1" applyFont="1" applyFill="1" applyBorder="1" applyAlignment="1">
      <alignment horizontal="right"/>
    </xf>
    <xf numFmtId="169" fontId="30" fillId="2" borderId="45" xfId="0" applyNumberFormat="1" applyFont="1" applyFill="1" applyBorder="1" applyAlignment="1">
      <alignment horizontal="right"/>
    </xf>
    <xf numFmtId="0" fontId="33" fillId="0" borderId="46" xfId="0" applyFont="1" applyBorder="1" applyAlignment="1">
      <alignment horizontal="right" vertical="top"/>
    </xf>
    <xf numFmtId="0" fontId="33" fillId="0" borderId="12" xfId="0" applyFont="1" applyBorder="1" applyAlignment="1">
      <alignment horizontal="left" vertical="top"/>
    </xf>
    <xf numFmtId="0" fontId="31" fillId="2" borderId="46" xfId="0" applyFont="1" applyFill="1" applyBorder="1" applyAlignment="1">
      <alignment horizontal="center"/>
    </xf>
    <xf numFmtId="0" fontId="31" fillId="2" borderId="12" xfId="0" applyFont="1" applyFill="1" applyBorder="1" applyAlignment="1">
      <alignment horizontal="left"/>
    </xf>
    <xf numFmtId="0" fontId="32" fillId="2" borderId="21" xfId="0" applyFont="1" applyFill="1" applyBorder="1"/>
    <xf numFmtId="169" fontId="30" fillId="2" borderId="22" xfId="0" applyNumberFormat="1" applyFont="1" applyFill="1" applyBorder="1" applyAlignment="1">
      <alignment horizontal="right"/>
    </xf>
    <xf numFmtId="169" fontId="30" fillId="2" borderId="47" xfId="0" applyNumberFormat="1" applyFont="1" applyFill="1" applyBorder="1" applyAlignment="1">
      <alignment horizontal="right"/>
    </xf>
    <xf numFmtId="0" fontId="31" fillId="2" borderId="0" xfId="0" applyFont="1" applyFill="1"/>
    <xf numFmtId="0" fontId="33" fillId="0" borderId="46" xfId="0" applyFont="1" applyBorder="1" applyAlignment="1">
      <alignment horizontal="center" vertical="top"/>
    </xf>
    <xf numFmtId="0" fontId="33" fillId="0" borderId="12" xfId="0" applyFont="1" applyBorder="1" applyAlignment="1">
      <alignment vertical="top"/>
    </xf>
    <xf numFmtId="0" fontId="31" fillId="2" borderId="12" xfId="0" applyFont="1" applyFill="1" applyBorder="1" applyProtection="1">
      <protection locked="0"/>
    </xf>
    <xf numFmtId="0" fontId="32" fillId="2" borderId="21" xfId="0" applyFont="1" applyFill="1" applyBorder="1" applyProtection="1">
      <protection locked="0"/>
    </xf>
    <xf numFmtId="169" fontId="30" fillId="2" borderId="22" xfId="0" applyNumberFormat="1" applyFont="1" applyFill="1" applyBorder="1" applyAlignment="1" applyProtection="1">
      <alignment horizontal="right"/>
      <protection locked="0"/>
    </xf>
    <xf numFmtId="169" fontId="30" fillId="2" borderId="47" xfId="0" applyNumberFormat="1" applyFont="1" applyFill="1" applyBorder="1" applyAlignment="1" applyProtection="1">
      <alignment horizontal="right"/>
      <protection locked="0"/>
    </xf>
    <xf numFmtId="0" fontId="33" fillId="0" borderId="46" xfId="0" applyFont="1" applyBorder="1" applyAlignment="1" applyProtection="1">
      <alignment horizontal="center" vertical="top"/>
      <protection locked="0"/>
    </xf>
    <xf numFmtId="0" fontId="33" fillId="0" borderId="12" xfId="0" applyFont="1" applyBorder="1" applyAlignment="1" applyProtection="1">
      <alignment vertical="top"/>
      <protection locked="0"/>
    </xf>
    <xf numFmtId="0" fontId="31" fillId="2" borderId="12" xfId="0" applyFont="1" applyFill="1" applyBorder="1"/>
    <xf numFmtId="0" fontId="30" fillId="2" borderId="21" xfId="0" applyFont="1" applyFill="1" applyBorder="1"/>
    <xf numFmtId="42" fontId="30" fillId="2" borderId="22" xfId="0" applyNumberFormat="1" applyFont="1" applyFill="1" applyBorder="1" applyAlignment="1">
      <alignment horizontal="right"/>
    </xf>
    <xf numFmtId="42" fontId="30" fillId="2" borderId="47" xfId="0" applyNumberFormat="1" applyFont="1" applyFill="1" applyBorder="1" applyAlignment="1">
      <alignment horizontal="right"/>
    </xf>
    <xf numFmtId="0" fontId="30" fillId="0" borderId="0" xfId="0" applyFont="1" applyAlignment="1">
      <alignment horizontal="center"/>
    </xf>
    <xf numFmtId="0" fontId="30" fillId="0" borderId="2" xfId="0" applyFont="1" applyBorder="1" applyAlignment="1">
      <alignment horizontal="center"/>
    </xf>
    <xf numFmtId="0" fontId="30" fillId="0" borderId="52" xfId="0" applyFont="1" applyBorder="1"/>
    <xf numFmtId="0" fontId="30" fillId="0" borderId="32" xfId="0" applyFont="1" applyBorder="1"/>
    <xf numFmtId="0" fontId="31" fillId="0" borderId="32" xfId="0" applyFont="1" applyBorder="1" applyAlignment="1">
      <alignment horizontal="center"/>
    </xf>
    <xf numFmtId="0" fontId="30" fillId="0" borderId="53" xfId="0" applyFont="1" applyBorder="1"/>
    <xf numFmtId="0" fontId="30" fillId="0" borderId="54" xfId="0" applyFont="1" applyBorder="1" applyAlignment="1">
      <alignment horizontal="center" wrapText="1"/>
    </xf>
    <xf numFmtId="0" fontId="31" fillId="0" borderId="31" xfId="0" applyFont="1" applyBorder="1" applyAlignment="1">
      <alignment horizontal="center" wrapText="1"/>
    </xf>
    <xf numFmtId="0" fontId="31" fillId="0" borderId="55" xfId="0" applyFont="1" applyBorder="1" applyAlignment="1">
      <alignment horizontal="center" wrapText="1"/>
    </xf>
    <xf numFmtId="0" fontId="30" fillId="0" borderId="44" xfId="0" applyFont="1" applyBorder="1"/>
    <xf numFmtId="0" fontId="30" fillId="0" borderId="13" xfId="0" applyFont="1" applyBorder="1"/>
    <xf numFmtId="0" fontId="30" fillId="0" borderId="59" xfId="0" applyFont="1" applyBorder="1"/>
    <xf numFmtId="0" fontId="31" fillId="0" borderId="13" xfId="0" applyFont="1" applyBorder="1"/>
    <xf numFmtId="169" fontId="30" fillId="0" borderId="13" xfId="0" applyNumberFormat="1" applyFont="1" applyBorder="1"/>
    <xf numFmtId="169" fontId="30" fillId="0" borderId="59" xfId="0" applyNumberFormat="1" applyFont="1" applyBorder="1"/>
    <xf numFmtId="0" fontId="30" fillId="0" borderId="46" xfId="0" applyFont="1" applyBorder="1" applyAlignment="1">
      <alignment horizontal="center"/>
    </xf>
    <xf numFmtId="169" fontId="30" fillId="0" borderId="12" xfId="0" applyNumberFormat="1" applyFont="1" applyBorder="1"/>
    <xf numFmtId="169" fontId="30" fillId="0" borderId="60" xfId="0" applyNumberFormat="1" applyFont="1" applyBorder="1"/>
    <xf numFmtId="0" fontId="30" fillId="0" borderId="61" xfId="0" applyFont="1" applyBorder="1" applyAlignment="1">
      <alignment horizontal="center"/>
    </xf>
    <xf numFmtId="0" fontId="30" fillId="0" borderId="16" xfId="0" applyFont="1" applyBorder="1"/>
    <xf numFmtId="169" fontId="30" fillId="0" borderId="16" xfId="0" applyNumberFormat="1" applyFont="1" applyBorder="1"/>
    <xf numFmtId="169" fontId="30" fillId="0" borderId="73" xfId="0" applyNumberFormat="1" applyFont="1" applyBorder="1"/>
    <xf numFmtId="0" fontId="31" fillId="2" borderId="64" xfId="0" applyFont="1" applyFill="1" applyBorder="1"/>
    <xf numFmtId="0" fontId="31" fillId="2" borderId="14" xfId="0" applyFont="1" applyFill="1" applyBorder="1"/>
    <xf numFmtId="169" fontId="31" fillId="2" borderId="14" xfId="0" applyNumberFormat="1" applyFont="1" applyFill="1" applyBorder="1"/>
    <xf numFmtId="169" fontId="31" fillId="2" borderId="65" xfId="0" applyNumberFormat="1" applyFont="1" applyFill="1" applyBorder="1"/>
    <xf numFmtId="0" fontId="30" fillId="0" borderId="15" xfId="0" applyFont="1" applyBorder="1"/>
    <xf numFmtId="0" fontId="30" fillId="0" borderId="48" xfId="0" applyFont="1" applyBorder="1"/>
    <xf numFmtId="0" fontId="30" fillId="0" borderId="49" xfId="0" applyFont="1" applyBorder="1"/>
    <xf numFmtId="0" fontId="31" fillId="0" borderId="49" xfId="0" applyFont="1" applyBorder="1" applyAlignment="1">
      <alignment horizontal="right"/>
    </xf>
    <xf numFmtId="169" fontId="31" fillId="0" borderId="74" xfId="0" applyNumberFormat="1" applyFont="1" applyBorder="1"/>
    <xf numFmtId="0" fontId="30" fillId="0" borderId="2" xfId="0" applyFont="1" applyBorder="1" applyAlignment="1">
      <alignment vertical="center" wrapText="1"/>
    </xf>
    <xf numFmtId="0" fontId="30" fillId="0" borderId="0" xfId="0" applyFont="1" applyAlignment="1">
      <alignment vertical="center" wrapText="1"/>
    </xf>
    <xf numFmtId="0" fontId="30" fillId="2" borderId="64" xfId="0" applyFont="1" applyFill="1" applyBorder="1" applyAlignment="1">
      <alignment vertical="center" wrapText="1"/>
    </xf>
    <xf numFmtId="0" fontId="31" fillId="2" borderId="57" xfId="0" applyFont="1" applyFill="1" applyBorder="1" applyAlignment="1">
      <alignment vertical="center" wrapText="1"/>
    </xf>
    <xf numFmtId="0" fontId="30" fillId="0" borderId="54" xfId="0" applyFont="1" applyBorder="1" applyAlignment="1">
      <alignment horizontal="center" vertical="center"/>
    </xf>
    <xf numFmtId="0" fontId="30" fillId="0" borderId="55" xfId="0" applyFont="1" applyBorder="1" applyAlignment="1">
      <alignment horizontal="left" vertical="center" wrapText="1"/>
    </xf>
    <xf numFmtId="0" fontId="30" fillId="0" borderId="0" xfId="0" applyFont="1" applyAlignment="1">
      <alignment vertical="top" wrapText="1"/>
    </xf>
    <xf numFmtId="0" fontId="30" fillId="0" borderId="64" xfId="0" applyFont="1" applyBorder="1" applyAlignment="1">
      <alignment horizontal="center" vertical="center"/>
    </xf>
    <xf numFmtId="0" fontId="30" fillId="0" borderId="65" xfId="0" applyFont="1" applyBorder="1" applyAlignment="1">
      <alignment horizontal="left" vertical="center" wrapText="1"/>
    </xf>
    <xf numFmtId="0" fontId="30" fillId="0" borderId="0" xfId="0" applyFont="1" applyAlignment="1">
      <alignment vertical="top"/>
    </xf>
    <xf numFmtId="0" fontId="30" fillId="0" borderId="75" xfId="0" applyFont="1" applyBorder="1" applyAlignment="1">
      <alignment horizontal="left" vertical="center" wrapText="1"/>
    </xf>
    <xf numFmtId="0" fontId="34" fillId="0" borderId="74" xfId="264" applyFont="1" applyBorder="1"/>
    <xf numFmtId="0" fontId="31" fillId="26" borderId="40" xfId="0" applyFont="1" applyFill="1" applyBorder="1" applyAlignment="1">
      <alignment horizontal="center"/>
    </xf>
    <xf numFmtId="0" fontId="31" fillId="26" borderId="42" xfId="0" applyFont="1" applyFill="1" applyBorder="1" applyAlignment="1">
      <alignment horizontal="center"/>
    </xf>
    <xf numFmtId="0" fontId="31" fillId="26" borderId="43" xfId="0" applyFont="1" applyFill="1" applyBorder="1" applyAlignment="1">
      <alignment horizontal="center"/>
    </xf>
    <xf numFmtId="0" fontId="31" fillId="26" borderId="2" xfId="0" applyFont="1" applyFill="1" applyBorder="1" applyAlignment="1">
      <alignment horizontal="center"/>
    </xf>
    <xf numFmtId="0" fontId="31" fillId="26" borderId="50" xfId="0" applyFont="1" applyFill="1" applyBorder="1" applyAlignment="1">
      <alignment horizontal="center"/>
    </xf>
    <xf numFmtId="0" fontId="31" fillId="26" borderId="51" xfId="0" applyFont="1" applyFill="1" applyBorder="1" applyAlignment="1">
      <alignment horizontal="center"/>
    </xf>
    <xf numFmtId="0" fontId="30" fillId="0" borderId="52" xfId="0" applyFont="1" applyBorder="1" applyAlignment="1">
      <alignment horizontal="center" vertical="center"/>
    </xf>
    <xf numFmtId="0" fontId="30" fillId="0" borderId="76" xfId="0" applyFont="1" applyBorder="1" applyAlignment="1">
      <alignment horizontal="center" vertical="center"/>
    </xf>
    <xf numFmtId="0" fontId="31" fillId="0" borderId="0" xfId="0" applyFont="1" applyAlignment="1">
      <alignment horizontal="right"/>
    </xf>
    <xf numFmtId="0" fontId="31" fillId="0" borderId="2" xfId="0" applyFont="1" applyBorder="1" applyAlignment="1">
      <alignment horizontal="right"/>
    </xf>
    <xf numFmtId="0" fontId="31" fillId="26" borderId="41" xfId="0" applyFont="1" applyFill="1" applyBorder="1" applyAlignment="1">
      <alignment horizontal="center"/>
    </xf>
    <xf numFmtId="0" fontId="31" fillId="26" borderId="50" xfId="0" applyFont="1" applyFill="1" applyBorder="1" applyAlignment="1" applyProtection="1">
      <alignment horizontal="right"/>
      <protection locked="0"/>
    </xf>
    <xf numFmtId="0" fontId="31" fillId="26" borderId="1" xfId="0" applyFont="1" applyFill="1" applyBorder="1" applyAlignment="1" applyProtection="1">
      <alignment horizontal="right"/>
      <protection locked="0"/>
    </xf>
    <xf numFmtId="0" fontId="31" fillId="28" borderId="68" xfId="0" applyFont="1" applyFill="1" applyBorder="1" applyAlignment="1">
      <alignment horizontal="left"/>
    </xf>
    <xf numFmtId="0" fontId="31" fillId="28" borderId="69" xfId="0" applyFont="1" applyFill="1" applyBorder="1" applyAlignment="1">
      <alignment horizontal="left"/>
    </xf>
    <xf numFmtId="0" fontId="31" fillId="28" borderId="70" xfId="0" applyFont="1" applyFill="1" applyBorder="1" applyAlignment="1">
      <alignment horizontal="left"/>
    </xf>
    <xf numFmtId="42" fontId="31" fillId="2" borderId="17" xfId="0" applyNumberFormat="1" applyFont="1" applyFill="1" applyBorder="1" applyAlignment="1">
      <alignment horizontal="center"/>
    </xf>
    <xf numFmtId="42" fontId="31" fillId="2" borderId="19" xfId="0" applyNumberFormat="1" applyFont="1" applyFill="1" applyBorder="1" applyAlignment="1">
      <alignment horizontal="center"/>
    </xf>
    <xf numFmtId="0" fontId="31" fillId="2" borderId="29" xfId="0" applyFont="1" applyFill="1" applyBorder="1" applyAlignment="1">
      <alignment horizontal="center"/>
    </xf>
    <xf numFmtId="0" fontId="31" fillId="2" borderId="1" xfId="0" applyFont="1" applyFill="1" applyBorder="1" applyAlignment="1">
      <alignment horizontal="center"/>
    </xf>
    <xf numFmtId="0" fontId="31" fillId="2" borderId="30" xfId="0" applyFont="1" applyFill="1" applyBorder="1" applyAlignment="1">
      <alignment horizontal="center"/>
    </xf>
    <xf numFmtId="0" fontId="31" fillId="27" borderId="58" xfId="0" applyFont="1" applyFill="1" applyBorder="1" applyAlignment="1">
      <alignment horizontal="left"/>
    </xf>
    <xf numFmtId="0" fontId="31" fillId="27" borderId="18" xfId="0" applyFont="1" applyFill="1" applyBorder="1" applyAlignment="1">
      <alignment horizontal="left"/>
    </xf>
    <xf numFmtId="0" fontId="31" fillId="27" borderId="64" xfId="0" applyFont="1" applyFill="1" applyBorder="1" applyAlignment="1">
      <alignment horizontal="left"/>
    </xf>
    <xf numFmtId="0" fontId="31" fillId="27" borderId="19" xfId="0" applyFont="1" applyFill="1" applyBorder="1" applyAlignment="1">
      <alignment horizontal="left"/>
    </xf>
    <xf numFmtId="0" fontId="31" fillId="29" borderId="1" xfId="0" applyFont="1" applyFill="1" applyBorder="1" applyAlignment="1">
      <alignment horizontal="left"/>
    </xf>
    <xf numFmtId="0" fontId="1" fillId="0" borderId="0" xfId="0" applyFont="1" applyAlignment="1">
      <alignment horizontal="left"/>
    </xf>
    <xf numFmtId="49" fontId="0" fillId="0" borderId="1" xfId="0" applyNumberFormat="1" applyBorder="1" applyAlignment="1">
      <alignment horizontal="left"/>
    </xf>
    <xf numFmtId="0" fontId="0" fillId="0" borderId="1" xfId="0" applyBorder="1" applyAlignment="1">
      <alignment horizontal="left"/>
    </xf>
    <xf numFmtId="0" fontId="1" fillId="28" borderId="17" xfId="0" applyFont="1" applyFill="1" applyBorder="1" applyAlignment="1">
      <alignment horizontal="left"/>
    </xf>
    <xf numFmtId="0" fontId="1" fillId="28" borderId="18" xfId="0" applyFont="1" applyFill="1" applyBorder="1" applyAlignment="1">
      <alignment horizontal="left"/>
    </xf>
    <xf numFmtId="0" fontId="1" fillId="28" borderId="19" xfId="0" applyFont="1" applyFill="1" applyBorder="1" applyAlignment="1">
      <alignment horizontal="left"/>
    </xf>
    <xf numFmtId="0" fontId="1" fillId="27" borderId="17" xfId="0" applyFont="1" applyFill="1" applyBorder="1" applyAlignment="1">
      <alignment horizontal="left"/>
    </xf>
    <xf numFmtId="0" fontId="1" fillId="27" borderId="18" xfId="0" applyFont="1" applyFill="1" applyBorder="1" applyAlignment="1">
      <alignment horizontal="left"/>
    </xf>
    <xf numFmtId="0" fontId="1" fillId="27" borderId="14" xfId="0" applyFont="1" applyFill="1" applyBorder="1" applyAlignment="1">
      <alignment horizontal="left"/>
    </xf>
    <xf numFmtId="0" fontId="1" fillId="27" borderId="19" xfId="0" applyFont="1" applyFill="1" applyBorder="1" applyAlignment="1">
      <alignment horizontal="left"/>
    </xf>
    <xf numFmtId="0" fontId="2" fillId="0" borderId="27" xfId="0" applyFont="1" applyBorder="1" applyAlignment="1">
      <alignment horizontal="center"/>
    </xf>
    <xf numFmtId="0" fontId="2" fillId="0" borderId="0" xfId="0" applyFont="1" applyAlignment="1">
      <alignment horizontal="center"/>
    </xf>
    <xf numFmtId="0" fontId="2" fillId="0" borderId="28" xfId="0" applyFont="1" applyBorder="1" applyAlignment="1">
      <alignment horizontal="center"/>
    </xf>
    <xf numFmtId="0" fontId="1" fillId="2" borderId="29" xfId="0" applyFont="1" applyFill="1" applyBorder="1" applyAlignment="1">
      <alignment horizontal="center"/>
    </xf>
    <xf numFmtId="0" fontId="1" fillId="2" borderId="1" xfId="0" applyFont="1" applyFill="1" applyBorder="1" applyAlignment="1">
      <alignment horizontal="center"/>
    </xf>
    <xf numFmtId="0" fontId="1" fillId="2" borderId="30" xfId="0" applyFont="1" applyFill="1" applyBorder="1" applyAlignment="1">
      <alignment horizontal="center"/>
    </xf>
    <xf numFmtId="42" fontId="1" fillId="2" borderId="17" xfId="0" applyNumberFormat="1" applyFont="1" applyFill="1" applyBorder="1" applyAlignment="1">
      <alignment horizontal="center"/>
    </xf>
    <xf numFmtId="42" fontId="1" fillId="2" borderId="19" xfId="0" applyNumberFormat="1" applyFont="1" applyFill="1" applyBorder="1" applyAlignment="1">
      <alignment horizontal="center"/>
    </xf>
    <xf numFmtId="0" fontId="1" fillId="26" borderId="24" xfId="0" applyFont="1" applyFill="1" applyBorder="1" applyAlignment="1">
      <alignment horizontal="center"/>
    </xf>
    <xf numFmtId="0" fontId="1" fillId="26" borderId="25" xfId="0" applyFont="1" applyFill="1" applyBorder="1" applyAlignment="1">
      <alignment horizontal="center"/>
    </xf>
    <xf numFmtId="0" fontId="0" fillId="26" borderId="25" xfId="0" applyFill="1" applyBorder="1" applyAlignment="1">
      <alignment horizontal="center"/>
    </xf>
    <xf numFmtId="0" fontId="0" fillId="26" borderId="26" xfId="0" applyFill="1" applyBorder="1" applyAlignment="1">
      <alignment horizontal="center"/>
    </xf>
    <xf numFmtId="0" fontId="1" fillId="26" borderId="27" xfId="0" applyFont="1" applyFill="1" applyBorder="1" applyAlignment="1">
      <alignment horizontal="center"/>
    </xf>
    <xf numFmtId="0" fontId="1" fillId="26" borderId="0" xfId="0" applyFont="1" applyFill="1" applyAlignment="1">
      <alignment horizontal="center"/>
    </xf>
    <xf numFmtId="0" fontId="0" fillId="26" borderId="0" xfId="0" applyFill="1" applyAlignment="1">
      <alignment horizontal="center"/>
    </xf>
    <xf numFmtId="0" fontId="0" fillId="26" borderId="28" xfId="0" applyFill="1" applyBorder="1" applyAlignment="1">
      <alignment horizontal="center"/>
    </xf>
    <xf numFmtId="0" fontId="1" fillId="26" borderId="29" xfId="0" applyFont="1" applyFill="1" applyBorder="1" applyAlignment="1">
      <alignment horizontal="center"/>
    </xf>
    <xf numFmtId="0" fontId="1" fillId="26" borderId="1" xfId="0" applyFont="1" applyFill="1" applyBorder="1" applyAlignment="1">
      <alignment horizontal="center"/>
    </xf>
    <xf numFmtId="0" fontId="0" fillId="26" borderId="1" xfId="0" applyFill="1" applyBorder="1" applyAlignment="1">
      <alignment horizontal="center"/>
    </xf>
    <xf numFmtId="0" fontId="0" fillId="26" borderId="30" xfId="0" applyFill="1" applyBorder="1" applyAlignment="1">
      <alignment horizontal="center"/>
    </xf>
    <xf numFmtId="0" fontId="31" fillId="0" borderId="0" xfId="0" applyFont="1" applyAlignment="1">
      <alignment horizontal="center"/>
    </xf>
    <xf numFmtId="0" fontId="31" fillId="0" borderId="2" xfId="0" applyFont="1" applyBorder="1" applyAlignment="1">
      <alignment horizontal="center"/>
    </xf>
    <xf numFmtId="169" fontId="33" fillId="0" borderId="21" xfId="0" applyNumberFormat="1" applyFont="1" applyBorder="1" applyAlignment="1">
      <alignment horizontal="left" vertical="top" wrapText="1"/>
    </xf>
    <xf numFmtId="169" fontId="33" fillId="0" borderId="22" xfId="0" applyNumberFormat="1" applyFont="1" applyBorder="1" applyAlignment="1">
      <alignment horizontal="left" vertical="top" wrapText="1"/>
    </xf>
    <xf numFmtId="169" fontId="33" fillId="0" borderId="47" xfId="0" applyNumberFormat="1" applyFont="1" applyBorder="1" applyAlignment="1">
      <alignment horizontal="left" vertical="top" wrapText="1"/>
    </xf>
    <xf numFmtId="0" fontId="30" fillId="0" borderId="21" xfId="0" applyFont="1" applyBorder="1" applyAlignment="1" applyProtection="1">
      <alignment horizontal="left"/>
      <protection locked="0"/>
    </xf>
    <xf numFmtId="0" fontId="30" fillId="0" borderId="22" xfId="0" applyFont="1" applyBorder="1" applyAlignment="1" applyProtection="1">
      <alignment horizontal="left"/>
      <protection locked="0"/>
    </xf>
    <xf numFmtId="0" fontId="30" fillId="0" borderId="47" xfId="0" applyFont="1" applyBorder="1" applyAlignment="1" applyProtection="1">
      <alignment horizontal="left"/>
      <protection locked="0"/>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47" xfId="0" applyFont="1" applyBorder="1" applyAlignment="1">
      <alignment horizontal="left" vertical="top" wrapText="1"/>
    </xf>
    <xf numFmtId="169" fontId="33" fillId="0" borderId="21" xfId="0" applyNumberFormat="1" applyFont="1" applyBorder="1" applyAlignment="1">
      <alignment horizontal="left"/>
    </xf>
    <xf numFmtId="169" fontId="33" fillId="0" borderId="22" xfId="0" applyNumberFormat="1" applyFont="1" applyBorder="1" applyAlignment="1">
      <alignment horizontal="left"/>
    </xf>
    <xf numFmtId="169" fontId="33" fillId="0" borderId="47" xfId="0" applyNumberFormat="1" applyFont="1" applyBorder="1" applyAlignment="1">
      <alignment horizontal="left"/>
    </xf>
    <xf numFmtId="10" fontId="30" fillId="0" borderId="21" xfId="0" applyNumberFormat="1" applyFont="1" applyBorder="1" applyAlignment="1" applyProtection="1">
      <alignment horizontal="center"/>
      <protection locked="0"/>
    </xf>
    <xf numFmtId="10" fontId="30" fillId="0" borderId="22" xfId="0" applyNumberFormat="1" applyFont="1" applyBorder="1" applyAlignment="1" applyProtection="1">
      <alignment horizontal="center"/>
      <protection locked="0"/>
    </xf>
    <xf numFmtId="10" fontId="30" fillId="0" borderId="47" xfId="0" applyNumberFormat="1" applyFont="1" applyBorder="1" applyAlignment="1" applyProtection="1">
      <alignment horizontal="center"/>
      <protection locked="0"/>
    </xf>
    <xf numFmtId="0" fontId="33" fillId="0" borderId="21" xfId="0" applyFont="1" applyBorder="1" applyAlignment="1" applyProtection="1">
      <alignment vertical="top" wrapText="1"/>
      <protection locked="0"/>
    </xf>
    <xf numFmtId="0" fontId="33" fillId="0" borderId="22" xfId="0" applyFont="1" applyBorder="1" applyAlignment="1" applyProtection="1">
      <alignment vertical="top" wrapText="1"/>
      <protection locked="0"/>
    </xf>
    <xf numFmtId="0" fontId="33" fillId="0" borderId="47" xfId="0" applyFont="1" applyBorder="1" applyAlignment="1" applyProtection="1">
      <alignment vertical="top" wrapText="1"/>
      <protection locked="0"/>
    </xf>
    <xf numFmtId="0" fontId="31" fillId="26" borderId="0" xfId="0" applyFont="1" applyFill="1" applyAlignment="1">
      <alignment horizontal="center"/>
    </xf>
    <xf numFmtId="169" fontId="33" fillId="0" borderId="21" xfId="0" applyNumberFormat="1" applyFont="1" applyBorder="1" applyAlignment="1">
      <alignment horizontal="left" wrapText="1"/>
    </xf>
    <xf numFmtId="169" fontId="33" fillId="0" borderId="22" xfId="0" applyNumberFormat="1" applyFont="1" applyBorder="1" applyAlignment="1">
      <alignment horizontal="left" wrapText="1"/>
    </xf>
    <xf numFmtId="169" fontId="33" fillId="0" borderId="47" xfId="0" applyNumberFormat="1" applyFont="1" applyBorder="1" applyAlignment="1">
      <alignment horizontal="left" wrapText="1"/>
    </xf>
  </cellXfs>
  <cellStyles count="26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Comma" xfId="261" builtinId="3"/>
    <cellStyle name="Comma 2" xfId="55" xr:uid="{00000000-0005-0000-0000-000037000000}"/>
    <cellStyle name="Comma 2 2" xfId="56" xr:uid="{00000000-0005-0000-0000-000038000000}"/>
    <cellStyle name="Comma 3" xfId="57" xr:uid="{00000000-0005-0000-0000-000039000000}"/>
    <cellStyle name="Comma 3 2" xfId="58" xr:uid="{00000000-0005-0000-0000-00003A000000}"/>
    <cellStyle name="Comma 4" xfId="59" xr:uid="{00000000-0005-0000-0000-00003B000000}"/>
    <cellStyle name="Comma 5" xfId="60" xr:uid="{00000000-0005-0000-0000-00003C000000}"/>
    <cellStyle name="Currency" xfId="262" builtinId="4"/>
    <cellStyle name="Currency 2" xfId="61" xr:uid="{00000000-0005-0000-0000-00003E000000}"/>
    <cellStyle name="Currency 3" xfId="62" xr:uid="{00000000-0005-0000-0000-00003F000000}"/>
    <cellStyle name="Currency 3 2" xfId="63" xr:uid="{00000000-0005-0000-0000-000040000000}"/>
    <cellStyle name="Currency 4" xfId="64" xr:uid="{00000000-0005-0000-0000-000041000000}"/>
    <cellStyle name="Currency 5" xfId="65" xr:uid="{00000000-0005-0000-0000-000042000000}"/>
    <cellStyle name="Currency 6" xfId="66" xr:uid="{00000000-0005-0000-0000-000043000000}"/>
    <cellStyle name="Currency 7" xfId="122" xr:uid="{00000000-0005-0000-0000-000044000000}"/>
    <cellStyle name="Dezimal [0]_Compiling Utility Macros" xfId="67" xr:uid="{00000000-0005-0000-0000-000045000000}"/>
    <cellStyle name="Dezimal_Compiling Utility Macros" xfId="68" xr:uid="{00000000-0005-0000-0000-000046000000}"/>
    <cellStyle name="Explanatory Text 2" xfId="69" xr:uid="{00000000-0005-0000-0000-000047000000}"/>
    <cellStyle name="Explanatory Text 3" xfId="70" xr:uid="{00000000-0005-0000-0000-000048000000}"/>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Good 2" xfId="71" xr:uid="{00000000-0005-0000-0000-00008E000000}"/>
    <cellStyle name="Good 3" xfId="72" xr:uid="{00000000-0005-0000-0000-00008F000000}"/>
    <cellStyle name="Heading 1 2" xfId="73" xr:uid="{00000000-0005-0000-0000-000090000000}"/>
    <cellStyle name="Heading 1 3" xfId="74" xr:uid="{00000000-0005-0000-0000-000091000000}"/>
    <cellStyle name="Heading 2 2" xfId="75" xr:uid="{00000000-0005-0000-0000-000092000000}"/>
    <cellStyle name="Heading 2 3" xfId="76" xr:uid="{00000000-0005-0000-0000-000093000000}"/>
    <cellStyle name="Heading 3 2" xfId="77" xr:uid="{00000000-0005-0000-0000-000094000000}"/>
    <cellStyle name="Heading 3 3" xfId="78" xr:uid="{00000000-0005-0000-0000-000095000000}"/>
    <cellStyle name="Heading 4 2" xfId="79" xr:uid="{00000000-0005-0000-0000-000096000000}"/>
    <cellStyle name="Heading 4 3" xfId="80" xr:uid="{00000000-0005-0000-0000-000097000000}"/>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4" builtinId="8"/>
    <cellStyle name="Hyperlink 2" xfId="81" xr:uid="{00000000-0005-0000-0000-0000DE000000}"/>
    <cellStyle name="Input 2" xfId="82" xr:uid="{00000000-0005-0000-0000-0000DF000000}"/>
    <cellStyle name="Input 3" xfId="83" xr:uid="{00000000-0005-0000-0000-0000E0000000}"/>
    <cellStyle name="Linked Cell 2" xfId="84" xr:uid="{00000000-0005-0000-0000-0000E1000000}"/>
    <cellStyle name="Linked Cell 3" xfId="85" xr:uid="{00000000-0005-0000-0000-0000E2000000}"/>
    <cellStyle name="Neutral 2" xfId="86" xr:uid="{00000000-0005-0000-0000-0000E3000000}"/>
    <cellStyle name="Neutral 3" xfId="87" xr:uid="{00000000-0005-0000-0000-0000E4000000}"/>
    <cellStyle name="Normal" xfId="0" builtinId="0"/>
    <cellStyle name="Normal 10" xfId="88" xr:uid="{00000000-0005-0000-0000-0000E6000000}"/>
    <cellStyle name="Normal 11" xfId="89" xr:uid="{00000000-0005-0000-0000-0000E7000000}"/>
    <cellStyle name="Normal 12" xfId="90" xr:uid="{00000000-0005-0000-0000-0000E8000000}"/>
    <cellStyle name="Normal 13" xfId="91" xr:uid="{00000000-0005-0000-0000-0000E9000000}"/>
    <cellStyle name="Normal 2" xfId="92" xr:uid="{00000000-0005-0000-0000-0000EA000000}"/>
    <cellStyle name="Normal 2 2" xfId="93" xr:uid="{00000000-0005-0000-0000-0000EB000000}"/>
    <cellStyle name="Normal 2 2 2" xfId="94" xr:uid="{00000000-0005-0000-0000-0000EC000000}"/>
    <cellStyle name="Normal 2 3" xfId="95" xr:uid="{00000000-0005-0000-0000-0000ED000000}"/>
    <cellStyle name="Normal 3" xfId="96" xr:uid="{00000000-0005-0000-0000-0000EE000000}"/>
    <cellStyle name="Normal 3 2" xfId="97" xr:uid="{00000000-0005-0000-0000-0000EF000000}"/>
    <cellStyle name="Normal 4" xfId="98" xr:uid="{00000000-0005-0000-0000-0000F0000000}"/>
    <cellStyle name="Normal 5" xfId="99" xr:uid="{00000000-0005-0000-0000-0000F1000000}"/>
    <cellStyle name="Normal 6" xfId="100" xr:uid="{00000000-0005-0000-0000-0000F2000000}"/>
    <cellStyle name="Normal 6 2" xfId="101" xr:uid="{00000000-0005-0000-0000-0000F3000000}"/>
    <cellStyle name="Normal 7" xfId="102" xr:uid="{00000000-0005-0000-0000-0000F4000000}"/>
    <cellStyle name="Normal 7 2" xfId="103" xr:uid="{00000000-0005-0000-0000-0000F5000000}"/>
    <cellStyle name="Normal 8" xfId="104" xr:uid="{00000000-0005-0000-0000-0000F6000000}"/>
    <cellStyle name="Normal 9" xfId="105" xr:uid="{00000000-0005-0000-0000-0000F7000000}"/>
    <cellStyle name="Note 2" xfId="106" xr:uid="{00000000-0005-0000-0000-0000F8000000}"/>
    <cellStyle name="Note 3" xfId="107" xr:uid="{00000000-0005-0000-0000-0000F9000000}"/>
    <cellStyle name="Output 2" xfId="108" xr:uid="{00000000-0005-0000-0000-0000FA000000}"/>
    <cellStyle name="Output 3" xfId="109" xr:uid="{00000000-0005-0000-0000-0000FB000000}"/>
    <cellStyle name="Percent" xfId="263" builtinId="5"/>
    <cellStyle name="Percent 2" xfId="110" xr:uid="{00000000-0005-0000-0000-0000FD000000}"/>
    <cellStyle name="Percent 3" xfId="111" xr:uid="{00000000-0005-0000-0000-0000FE000000}"/>
    <cellStyle name="Percent 4" xfId="112" xr:uid="{00000000-0005-0000-0000-0000FF000000}"/>
    <cellStyle name="Standard_Anpassen der Amortisation" xfId="113" xr:uid="{00000000-0005-0000-0000-000000010000}"/>
    <cellStyle name="Title 2" xfId="114" xr:uid="{00000000-0005-0000-0000-000001010000}"/>
    <cellStyle name="Title 3" xfId="115" xr:uid="{00000000-0005-0000-0000-000002010000}"/>
    <cellStyle name="Total 2" xfId="116" xr:uid="{00000000-0005-0000-0000-000003010000}"/>
    <cellStyle name="Total 3" xfId="117" xr:uid="{00000000-0005-0000-0000-000004010000}"/>
    <cellStyle name="Währung [0]_Compiling Utility Macros" xfId="118" xr:uid="{00000000-0005-0000-0000-000005010000}"/>
    <cellStyle name="Währung_Compiling Utility Macros" xfId="119" xr:uid="{00000000-0005-0000-0000-000006010000}"/>
    <cellStyle name="Warning Text 2" xfId="120" xr:uid="{00000000-0005-0000-0000-000007010000}"/>
    <cellStyle name="Warning Text 3" xfId="121" xr:uid="{00000000-0005-0000-0000-00000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7"/>
  <sheetViews>
    <sheetView view="pageBreakPreview" topLeftCell="A9" zoomScaleNormal="100" zoomScaleSheetLayoutView="100" workbookViewId="0">
      <selection activeCell="C9" sqref="C9"/>
    </sheetView>
  </sheetViews>
  <sheetFormatPr defaultColWidth="8.81640625" defaultRowHeight="13" x14ac:dyDescent="0.3"/>
  <cols>
    <col min="1" max="1" width="2.7265625" style="97" customWidth="1"/>
    <col min="2" max="2" width="3.81640625" style="97" customWidth="1"/>
    <col min="3" max="3" width="101.453125" style="97" customWidth="1"/>
    <col min="4" max="4" width="2.7265625" style="97" customWidth="1"/>
    <col min="5" max="16384" width="8.81640625" style="97"/>
  </cols>
  <sheetData>
    <row r="1" spans="2:13" ht="13.5" thickBot="1" x14ac:dyDescent="0.35"/>
    <row r="2" spans="2:13" x14ac:dyDescent="0.3">
      <c r="B2" s="311" t="s">
        <v>95</v>
      </c>
      <c r="C2" s="312"/>
      <c r="D2" s="145"/>
      <c r="E2" s="145"/>
      <c r="F2" s="145"/>
      <c r="G2" s="145"/>
      <c r="H2" s="145"/>
      <c r="I2" s="145"/>
      <c r="J2" s="145"/>
      <c r="K2" s="145"/>
      <c r="L2" s="145"/>
      <c r="M2" s="145"/>
    </row>
    <row r="3" spans="2:13" x14ac:dyDescent="0.3">
      <c r="B3" s="313" t="s">
        <v>74</v>
      </c>
      <c r="C3" s="314"/>
      <c r="D3" s="91"/>
      <c r="E3" s="91"/>
      <c r="F3" s="91"/>
      <c r="G3" s="91"/>
      <c r="H3" s="91"/>
      <c r="I3" s="91"/>
      <c r="J3" s="91"/>
      <c r="K3" s="91"/>
      <c r="L3" s="91"/>
      <c r="M3" s="91"/>
    </row>
    <row r="4" spans="2:13" x14ac:dyDescent="0.3">
      <c r="B4" s="315" t="s">
        <v>97</v>
      </c>
      <c r="C4" s="316"/>
      <c r="D4" s="145"/>
      <c r="E4" s="145"/>
      <c r="F4" s="145"/>
      <c r="G4" s="145"/>
      <c r="H4" s="145"/>
      <c r="I4" s="145"/>
      <c r="J4" s="145"/>
      <c r="K4" s="145"/>
      <c r="L4" s="145"/>
      <c r="M4" s="145"/>
    </row>
    <row r="5" spans="2:13" ht="15" customHeight="1" x14ac:dyDescent="0.3">
      <c r="B5" s="242"/>
      <c r="C5" s="299"/>
      <c r="D5" s="300"/>
      <c r="E5" s="300"/>
      <c r="F5" s="300"/>
      <c r="G5" s="300"/>
      <c r="H5" s="300"/>
      <c r="I5" s="300"/>
      <c r="J5" s="300"/>
      <c r="K5" s="300"/>
      <c r="L5" s="300"/>
      <c r="M5" s="300"/>
    </row>
    <row r="6" spans="2:13" ht="39" x14ac:dyDescent="0.3">
      <c r="B6" s="301"/>
      <c r="C6" s="302" t="s">
        <v>94</v>
      </c>
      <c r="D6" s="300"/>
      <c r="E6" s="300"/>
      <c r="F6" s="300"/>
      <c r="G6" s="300"/>
      <c r="H6" s="300"/>
      <c r="I6" s="300"/>
      <c r="J6" s="300"/>
      <c r="K6" s="300"/>
      <c r="L6" s="300"/>
      <c r="M6" s="300"/>
    </row>
    <row r="7" spans="2:13" ht="65" x14ac:dyDescent="0.3">
      <c r="B7" s="303">
        <v>1</v>
      </c>
      <c r="C7" s="304" t="s">
        <v>98</v>
      </c>
      <c r="D7" s="305"/>
      <c r="E7" s="305"/>
      <c r="F7" s="300"/>
      <c r="G7" s="300"/>
      <c r="H7" s="300"/>
      <c r="I7" s="300"/>
      <c r="J7" s="300"/>
      <c r="K7" s="300"/>
      <c r="L7" s="300"/>
      <c r="M7" s="300"/>
    </row>
    <row r="8" spans="2:13" ht="35.25" customHeight="1" x14ac:dyDescent="0.3">
      <c r="B8" s="303">
        <v>2</v>
      </c>
      <c r="C8" s="304" t="s">
        <v>99</v>
      </c>
      <c r="D8" s="305"/>
      <c r="E8" s="305"/>
      <c r="F8" s="300"/>
      <c r="G8" s="300"/>
      <c r="H8" s="300"/>
      <c r="I8" s="300"/>
      <c r="J8" s="300"/>
      <c r="K8" s="300"/>
      <c r="L8" s="300"/>
      <c r="M8" s="300"/>
    </row>
    <row r="9" spans="2:13" ht="18" customHeight="1" x14ac:dyDescent="0.3">
      <c r="B9" s="303">
        <v>3</v>
      </c>
      <c r="C9" s="304" t="s">
        <v>102</v>
      </c>
      <c r="D9" s="305"/>
      <c r="E9" s="305"/>
      <c r="F9" s="300"/>
      <c r="G9" s="300"/>
      <c r="H9" s="300"/>
      <c r="I9" s="300"/>
      <c r="J9" s="300"/>
      <c r="K9" s="300"/>
      <c r="L9" s="300"/>
      <c r="M9" s="300"/>
    </row>
    <row r="10" spans="2:13" ht="78" x14ac:dyDescent="0.3">
      <c r="B10" s="306">
        <v>4</v>
      </c>
      <c r="C10" s="307" t="s">
        <v>100</v>
      </c>
      <c r="D10" s="305"/>
      <c r="E10" s="305"/>
      <c r="F10" s="300"/>
      <c r="G10" s="300"/>
      <c r="H10" s="300"/>
      <c r="I10" s="300"/>
      <c r="J10" s="300"/>
      <c r="K10" s="300"/>
      <c r="L10" s="300"/>
      <c r="M10" s="300"/>
    </row>
    <row r="11" spans="2:13" ht="104" x14ac:dyDescent="0.3">
      <c r="B11" s="306">
        <v>5</v>
      </c>
      <c r="C11" s="307" t="s">
        <v>101</v>
      </c>
    </row>
    <row r="12" spans="2:13" ht="33" customHeight="1" x14ac:dyDescent="0.3">
      <c r="B12" s="306">
        <v>6</v>
      </c>
      <c r="C12" s="307" t="s">
        <v>67</v>
      </c>
    </row>
    <row r="13" spans="2:13" ht="39" x14ac:dyDescent="0.3">
      <c r="B13" s="306">
        <v>7</v>
      </c>
      <c r="C13" s="307" t="s">
        <v>86</v>
      </c>
    </row>
    <row r="14" spans="2:13" ht="26" x14ac:dyDescent="0.3">
      <c r="B14" s="306">
        <v>8</v>
      </c>
      <c r="C14" s="307" t="s">
        <v>68</v>
      </c>
      <c r="D14" s="308"/>
      <c r="E14" s="308"/>
      <c r="F14" s="308"/>
      <c r="G14" s="308"/>
      <c r="H14" s="308"/>
      <c r="I14" s="308"/>
      <c r="J14" s="308"/>
      <c r="K14" s="308"/>
      <c r="L14" s="308"/>
      <c r="M14" s="308"/>
    </row>
    <row r="15" spans="2:13" ht="26" x14ac:dyDescent="0.3">
      <c r="B15" s="317">
        <v>9</v>
      </c>
      <c r="C15" s="309" t="s">
        <v>96</v>
      </c>
      <c r="D15" s="308"/>
      <c r="E15" s="308"/>
      <c r="F15" s="308"/>
      <c r="G15" s="308"/>
      <c r="H15" s="308"/>
      <c r="I15" s="308"/>
      <c r="J15" s="308"/>
      <c r="K15" s="308"/>
      <c r="L15" s="308"/>
      <c r="M15" s="308"/>
    </row>
    <row r="16" spans="2:13" ht="18.75" customHeight="1" thickBot="1" x14ac:dyDescent="0.35">
      <c r="B16" s="318"/>
      <c r="C16" s="310" t="s">
        <v>85</v>
      </c>
      <c r="D16" s="308"/>
      <c r="E16" s="308"/>
      <c r="F16" s="308"/>
      <c r="G16" s="308"/>
      <c r="H16" s="308"/>
      <c r="I16" s="308"/>
      <c r="J16" s="308"/>
      <c r="K16" s="308"/>
      <c r="L16" s="308"/>
      <c r="M16" s="308"/>
    </row>
    <row r="17" spans="3:13" x14ac:dyDescent="0.3">
      <c r="C17" s="308"/>
      <c r="D17" s="308"/>
      <c r="E17" s="308"/>
      <c r="F17" s="308"/>
      <c r="G17" s="308"/>
      <c r="H17" s="308"/>
      <c r="I17" s="308"/>
      <c r="J17" s="308"/>
      <c r="K17" s="308"/>
      <c r="L17" s="308"/>
      <c r="M17" s="308"/>
    </row>
    <row r="18" spans="3:13" x14ac:dyDescent="0.3">
      <c r="C18" s="308"/>
      <c r="D18" s="308"/>
      <c r="E18" s="308"/>
      <c r="F18" s="308"/>
      <c r="G18" s="308"/>
      <c r="H18" s="308"/>
      <c r="I18" s="308"/>
      <c r="J18" s="308"/>
      <c r="K18" s="308"/>
      <c r="L18" s="308"/>
      <c r="M18" s="308"/>
    </row>
    <row r="19" spans="3:13" x14ac:dyDescent="0.3">
      <c r="C19" s="308"/>
      <c r="D19" s="308"/>
      <c r="E19" s="308"/>
      <c r="F19" s="308"/>
      <c r="G19" s="308"/>
      <c r="H19" s="308"/>
      <c r="I19" s="308"/>
      <c r="J19" s="308"/>
      <c r="K19" s="308"/>
      <c r="L19" s="308"/>
      <c r="M19" s="308"/>
    </row>
    <row r="20" spans="3:13" ht="0.75" customHeight="1" x14ac:dyDescent="0.3">
      <c r="C20" s="308"/>
      <c r="D20" s="308"/>
      <c r="E20" s="308"/>
      <c r="F20" s="308"/>
      <c r="G20" s="308"/>
      <c r="H20" s="308"/>
      <c r="I20" s="308"/>
      <c r="J20" s="308"/>
      <c r="K20" s="308"/>
      <c r="L20" s="308"/>
      <c r="M20" s="308"/>
    </row>
    <row r="21" spans="3:13" x14ac:dyDescent="0.3">
      <c r="C21" s="308"/>
      <c r="D21" s="308"/>
      <c r="E21" s="308"/>
      <c r="F21" s="308"/>
      <c r="G21" s="308"/>
      <c r="H21" s="308"/>
      <c r="I21" s="308"/>
      <c r="J21" s="308"/>
      <c r="K21" s="308"/>
      <c r="L21" s="308"/>
      <c r="M21" s="308"/>
    </row>
    <row r="22" spans="3:13" x14ac:dyDescent="0.3">
      <c r="C22" s="308"/>
      <c r="D22" s="308"/>
      <c r="E22" s="308"/>
      <c r="F22" s="308"/>
      <c r="G22" s="308"/>
      <c r="H22" s="308"/>
      <c r="I22" s="308"/>
      <c r="J22" s="308"/>
      <c r="K22" s="308"/>
      <c r="L22" s="308"/>
      <c r="M22" s="308"/>
    </row>
    <row r="23" spans="3:13" x14ac:dyDescent="0.3">
      <c r="C23" s="308"/>
      <c r="D23" s="308"/>
      <c r="E23" s="308"/>
      <c r="F23" s="308"/>
      <c r="G23" s="308"/>
      <c r="H23" s="308"/>
      <c r="I23" s="308"/>
      <c r="J23" s="308"/>
      <c r="K23" s="308"/>
      <c r="L23" s="308"/>
      <c r="M23" s="308"/>
    </row>
    <row r="24" spans="3:13" ht="1.5" customHeight="1" x14ac:dyDescent="0.3">
      <c r="C24" s="308"/>
      <c r="D24" s="308"/>
      <c r="E24" s="308"/>
      <c r="F24" s="308"/>
      <c r="G24" s="308"/>
      <c r="H24" s="308"/>
      <c r="I24" s="308"/>
      <c r="J24" s="308"/>
      <c r="K24" s="308"/>
      <c r="L24" s="308"/>
      <c r="M24" s="308"/>
    </row>
    <row r="25" spans="3:13" x14ac:dyDescent="0.3">
      <c r="C25" s="308"/>
      <c r="D25" s="308"/>
      <c r="E25" s="308"/>
      <c r="F25" s="308"/>
      <c r="G25" s="308"/>
      <c r="H25" s="308"/>
      <c r="I25" s="308"/>
      <c r="J25" s="308"/>
      <c r="K25" s="308"/>
      <c r="L25" s="308"/>
      <c r="M25" s="308"/>
    </row>
    <row r="26" spans="3:13" x14ac:dyDescent="0.3">
      <c r="C26" s="308"/>
      <c r="D26" s="308"/>
      <c r="E26" s="308"/>
      <c r="F26" s="308"/>
      <c r="G26" s="308"/>
      <c r="H26" s="308"/>
      <c r="I26" s="308"/>
      <c r="J26" s="308"/>
      <c r="K26" s="308"/>
      <c r="L26" s="308"/>
      <c r="M26" s="308"/>
    </row>
    <row r="27" spans="3:13" x14ac:dyDescent="0.3">
      <c r="C27" s="308"/>
      <c r="D27" s="308"/>
      <c r="E27" s="308"/>
      <c r="F27" s="308"/>
      <c r="G27" s="308"/>
      <c r="H27" s="308"/>
      <c r="I27" s="308"/>
      <c r="J27" s="308"/>
      <c r="K27" s="308"/>
      <c r="L27" s="308"/>
      <c r="M27" s="308"/>
    </row>
  </sheetData>
  <sheetProtection selectLockedCells="1" selectUnlockedCells="1"/>
  <mergeCells count="4">
    <mergeCell ref="B2:C2"/>
    <mergeCell ref="B3:C3"/>
    <mergeCell ref="B4:C4"/>
    <mergeCell ref="B15:B16"/>
  </mergeCells>
  <hyperlinks>
    <hyperlink ref="C16" r:id="rId1" display="Uniform Administrative Guidance" xr:uid="{00000000-0004-0000-0000-000000000000}"/>
  </hyperlinks>
  <pageMargins left="0.7" right="0.7" top="0.75" bottom="0.75" header="0.3" footer="0.3"/>
  <pageSetup scale="63" orientation="portrait" r:id="rId2"/>
  <headerFooter>
    <oddFooter>&amp;CFulbright Teacehr Exchange</oddFooter>
  </headerFooter>
  <colBreaks count="1" manualBreakCount="1">
    <brk id="6" min="1" max="2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9"/>
  <sheetViews>
    <sheetView view="pageBreakPreview" zoomScaleNormal="120" zoomScaleSheetLayoutView="100" workbookViewId="0">
      <selection activeCell="D16" sqref="D16 F18"/>
    </sheetView>
  </sheetViews>
  <sheetFormatPr defaultColWidth="8.81640625" defaultRowHeight="13" x14ac:dyDescent="0.3"/>
  <cols>
    <col min="1" max="1" width="2.54296875" style="97" customWidth="1"/>
    <col min="2" max="2" width="3.453125" style="97" customWidth="1"/>
    <col min="3" max="3" width="19.453125" style="97" customWidth="1"/>
    <col min="4" max="6" width="16.7265625" style="97" customWidth="1"/>
    <col min="7" max="7" width="6.26953125" style="97" customWidth="1"/>
    <col min="8" max="16384" width="8.81640625" style="97"/>
  </cols>
  <sheetData>
    <row r="2" spans="2:6" ht="13.5" thickBot="1" x14ac:dyDescent="0.35"/>
    <row r="3" spans="2:6" x14ac:dyDescent="0.3">
      <c r="B3" s="311" t="str">
        <f>'Budget Template Notes'!B2:C2</f>
        <v xml:space="preserve"> HUBERT H. HUMPHREY FELLOWSHIP PROGRAM</v>
      </c>
      <c r="C3" s="321"/>
      <c r="D3" s="321"/>
      <c r="E3" s="321"/>
      <c r="F3" s="312"/>
    </row>
    <row r="4" spans="2:6" x14ac:dyDescent="0.3">
      <c r="B4" s="322" t="s">
        <v>77</v>
      </c>
      <c r="C4" s="323"/>
      <c r="D4" s="323"/>
      <c r="E4" s="88">
        <f>'Detailed Budget Template'!F3</f>
        <v>0</v>
      </c>
      <c r="F4" s="89"/>
    </row>
    <row r="5" spans="2:6" x14ac:dyDescent="0.3">
      <c r="B5" s="96"/>
      <c r="C5" s="268"/>
      <c r="D5" s="268"/>
      <c r="E5" s="268"/>
      <c r="F5" s="269"/>
    </row>
    <row r="6" spans="2:6" ht="15" customHeight="1" x14ac:dyDescent="0.3">
      <c r="B6" s="270"/>
      <c r="C6" s="271"/>
      <c r="D6" s="272" t="s">
        <v>61</v>
      </c>
      <c r="E6" s="272" t="s">
        <v>52</v>
      </c>
      <c r="F6" s="273"/>
    </row>
    <row r="7" spans="2:6" x14ac:dyDescent="0.3">
      <c r="B7" s="274"/>
      <c r="C7" s="275"/>
      <c r="D7" s="275" t="s">
        <v>10</v>
      </c>
      <c r="E7" s="275" t="s">
        <v>11</v>
      </c>
      <c r="F7" s="276" t="s">
        <v>46</v>
      </c>
    </row>
    <row r="8" spans="2:6" ht="7.9" customHeight="1" x14ac:dyDescent="0.3">
      <c r="B8" s="277"/>
      <c r="C8" s="278"/>
      <c r="D8" s="278"/>
      <c r="E8" s="278"/>
      <c r="F8" s="279"/>
    </row>
    <row r="9" spans="2:6" x14ac:dyDescent="0.3">
      <c r="B9" s="277"/>
      <c r="C9" s="280" t="s">
        <v>65</v>
      </c>
      <c r="D9" s="281"/>
      <c r="E9" s="281"/>
      <c r="F9" s="282"/>
    </row>
    <row r="10" spans="2:6" x14ac:dyDescent="0.3">
      <c r="B10" s="283" t="s">
        <v>14</v>
      </c>
      <c r="C10" s="138" t="s">
        <v>1</v>
      </c>
      <c r="D10" s="284">
        <f>SUM('Detailed Budget Template'!G24:H24)</f>
        <v>0</v>
      </c>
      <c r="E10" s="284">
        <f>'Detailed Budget Template'!I24</f>
        <v>0</v>
      </c>
      <c r="F10" s="285">
        <f>SUM(D10:E10)</f>
        <v>0</v>
      </c>
    </row>
    <row r="11" spans="2:6" x14ac:dyDescent="0.3">
      <c r="B11" s="283" t="s">
        <v>17</v>
      </c>
      <c r="C11" s="138" t="s">
        <v>45</v>
      </c>
      <c r="D11" s="284">
        <f>SUM('Detailed Budget Template'!G38:H38)</f>
        <v>0</v>
      </c>
      <c r="E11" s="284">
        <f>'Detailed Budget Template'!I38</f>
        <v>0</v>
      </c>
      <c r="F11" s="285">
        <f t="shared" ref="F11:F15" si="0">SUM(D11:E11)</f>
        <v>0</v>
      </c>
    </row>
    <row r="12" spans="2:6" x14ac:dyDescent="0.3">
      <c r="B12" s="283" t="s">
        <v>18</v>
      </c>
      <c r="C12" s="138" t="s">
        <v>43</v>
      </c>
      <c r="D12" s="284">
        <f>SUM('Detailed Budget Template'!G63:H63)</f>
        <v>0</v>
      </c>
      <c r="E12" s="284">
        <f>'Detailed Budget Template'!I63</f>
        <v>0</v>
      </c>
      <c r="F12" s="285">
        <f t="shared" si="0"/>
        <v>0</v>
      </c>
    </row>
    <row r="13" spans="2:6" x14ac:dyDescent="0.3">
      <c r="B13" s="283" t="s">
        <v>19</v>
      </c>
      <c r="C13" s="138" t="s">
        <v>35</v>
      </c>
      <c r="D13" s="284">
        <f>SUM('Detailed Budget Template'!G73:H73)</f>
        <v>0</v>
      </c>
      <c r="E13" s="284">
        <f>'Detailed Budget Template'!I73</f>
        <v>0</v>
      </c>
      <c r="F13" s="285">
        <f t="shared" si="0"/>
        <v>0</v>
      </c>
    </row>
    <row r="14" spans="2:6" x14ac:dyDescent="0.3">
      <c r="B14" s="283" t="s">
        <v>39</v>
      </c>
      <c r="C14" s="138" t="s">
        <v>36</v>
      </c>
      <c r="D14" s="284">
        <f>SUM('Detailed Budget Template'!G94:H94)</f>
        <v>0</v>
      </c>
      <c r="E14" s="284">
        <f>'Detailed Budget Template'!I94</f>
        <v>0</v>
      </c>
      <c r="F14" s="285">
        <f t="shared" si="0"/>
        <v>0</v>
      </c>
    </row>
    <row r="15" spans="2:6" x14ac:dyDescent="0.3">
      <c r="B15" s="286" t="s">
        <v>41</v>
      </c>
      <c r="C15" s="287" t="s">
        <v>2</v>
      </c>
      <c r="D15" s="288">
        <f>SUM('Detailed Budget Template'!G105:H105)</f>
        <v>0</v>
      </c>
      <c r="E15" s="288">
        <f>'Detailed Budget Template'!I105</f>
        <v>0</v>
      </c>
      <c r="F15" s="289">
        <f t="shared" si="0"/>
        <v>0</v>
      </c>
    </row>
    <row r="16" spans="2:6" x14ac:dyDescent="0.3">
      <c r="B16" s="290"/>
      <c r="C16" s="291" t="s">
        <v>46</v>
      </c>
      <c r="D16" s="292">
        <f>SUM(D10:D15)</f>
        <v>0</v>
      </c>
      <c r="E16" s="292">
        <f>SUM(E10:E15)</f>
        <v>0</v>
      </c>
      <c r="F16" s="293">
        <f>SUM(F10:F15)</f>
        <v>0</v>
      </c>
    </row>
    <row r="17" spans="2:6" ht="13.5" thickBot="1" x14ac:dyDescent="0.35">
      <c r="B17" s="242"/>
      <c r="F17" s="99"/>
    </row>
    <row r="18" spans="2:6" ht="13.5" thickBot="1" x14ac:dyDescent="0.35">
      <c r="B18" s="242"/>
      <c r="C18" s="319" t="s">
        <v>76</v>
      </c>
      <c r="D18" s="319"/>
      <c r="E18" s="320"/>
      <c r="F18" s="294">
        <f>'Detailed Budget Template'!H5</f>
        <v>0</v>
      </c>
    </row>
    <row r="19" spans="2:6" ht="13.5" thickBot="1" x14ac:dyDescent="0.35">
      <c r="B19" s="295"/>
      <c r="C19" s="296"/>
      <c r="D19" s="296"/>
      <c r="E19" s="297" t="s">
        <v>75</v>
      </c>
      <c r="F19" s="298" t="e">
        <f>D16/F18</f>
        <v>#DIV/0!</v>
      </c>
    </row>
  </sheetData>
  <sheetProtection algorithmName="SHA-512" hashValue="e5rKzX5ZN9KTumKOZCbtWDMmnIesfWCrYjPJ+Qt0h9DisBEI5PeGfWGWzhY6qmBKlExeLXtuU9R3dbiWJL4VdA==" saltValue="HcYbIFYLd5/CTYCJFvYsGw==" spinCount="100000" sheet="1" selectLockedCells="1" selectUnlockedCells="1"/>
  <mergeCells count="3">
    <mergeCell ref="C18:E18"/>
    <mergeCell ref="B3:F3"/>
    <mergeCell ref="B4:D4"/>
  </mergeCells>
  <phoneticPr fontId="26" type="noConversion"/>
  <printOptions horizontalCentered="1"/>
  <pageMargins left="0.2" right="0.2" top="0.25" bottom="0.25" header="0.3" footer="0.3"/>
  <pageSetup scale="115" orientation="portrait" cellComments="asDisplayed"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7"/>
  <sheetViews>
    <sheetView view="pageBreakPreview" zoomScaleNormal="100" zoomScaleSheetLayoutView="100" workbookViewId="0">
      <pane ySplit="8" topLeftCell="A102" activePane="bottomLeft" state="frozen"/>
      <selection pane="bottomLeft" activeCell="D3" sqref="D3"/>
    </sheetView>
  </sheetViews>
  <sheetFormatPr defaultColWidth="8.81640625" defaultRowHeight="13" x14ac:dyDescent="0.3"/>
  <cols>
    <col min="1" max="1" width="2.7265625" style="85" customWidth="1"/>
    <col min="2" max="2" width="4" style="84" customWidth="1"/>
    <col min="3" max="3" width="35.7265625" style="85" customWidth="1"/>
    <col min="4" max="4" width="14.54296875" style="85" customWidth="1"/>
    <col min="5" max="5" width="13.1796875" style="85" bestFit="1" customWidth="1"/>
    <col min="6" max="6" width="15.26953125" style="85" bestFit="1" customWidth="1"/>
    <col min="7" max="9" width="14.7265625" style="86" customWidth="1"/>
    <col min="10" max="10" width="14.7265625" style="85" customWidth="1"/>
    <col min="11" max="16384" width="8.81640625" style="85"/>
  </cols>
  <sheetData>
    <row r="1" spans="2:11" ht="13.5" thickBot="1" x14ac:dyDescent="0.35"/>
    <row r="2" spans="2:11" x14ac:dyDescent="0.3">
      <c r="B2" s="311" t="str">
        <f>'Budget Template Notes'!B2:C2</f>
        <v xml:space="preserve"> HUBERT H. HUMPHREY FELLOWSHIP PROGRAM</v>
      </c>
      <c r="C2" s="321"/>
      <c r="D2" s="321"/>
      <c r="E2" s="321"/>
      <c r="F2" s="321"/>
      <c r="G2" s="321"/>
      <c r="H2" s="321"/>
      <c r="I2" s="321"/>
      <c r="J2" s="312"/>
    </row>
    <row r="3" spans="2:11" x14ac:dyDescent="0.3">
      <c r="B3" s="87"/>
      <c r="C3" s="88"/>
      <c r="D3" s="88" t="s">
        <v>103</v>
      </c>
      <c r="E3" s="88"/>
      <c r="F3" s="336"/>
      <c r="G3" s="336"/>
      <c r="H3" s="88"/>
      <c r="I3" s="88"/>
      <c r="J3" s="89"/>
    </row>
    <row r="4" spans="2:11" ht="7.9" customHeight="1" thickBot="1" x14ac:dyDescent="0.35">
      <c r="B4" s="90"/>
      <c r="C4" s="91"/>
      <c r="D4" s="91"/>
      <c r="E4" s="91"/>
      <c r="F4" s="91"/>
      <c r="G4" s="91"/>
      <c r="H4" s="91"/>
      <c r="I4" s="91"/>
      <c r="J4" s="92"/>
    </row>
    <row r="5" spans="2:11" ht="13.5" thickBot="1" x14ac:dyDescent="0.35">
      <c r="B5" s="93"/>
      <c r="C5" s="94"/>
      <c r="D5" s="91"/>
      <c r="E5" s="91"/>
      <c r="F5" s="91"/>
      <c r="G5" s="94" t="s">
        <v>91</v>
      </c>
      <c r="H5" s="95"/>
      <c r="I5" s="91"/>
      <c r="J5" s="92"/>
      <c r="K5" s="91"/>
    </row>
    <row r="6" spans="2:11" ht="6.65" customHeight="1" x14ac:dyDescent="0.3">
      <c r="B6" s="96"/>
      <c r="C6" s="97"/>
      <c r="D6" s="97"/>
      <c r="E6" s="97"/>
      <c r="F6" s="97"/>
      <c r="G6" s="98"/>
      <c r="H6" s="98"/>
      <c r="I6" s="98"/>
      <c r="J6" s="99"/>
    </row>
    <row r="7" spans="2:11" x14ac:dyDescent="0.3">
      <c r="B7" s="100"/>
      <c r="C7" s="101"/>
      <c r="D7" s="102"/>
      <c r="E7" s="103"/>
      <c r="F7" s="104"/>
      <c r="G7" s="327" t="s">
        <v>62</v>
      </c>
      <c r="H7" s="328"/>
      <c r="I7" s="105"/>
      <c r="J7" s="106"/>
    </row>
    <row r="8" spans="2:11" ht="37" customHeight="1" x14ac:dyDescent="0.3">
      <c r="B8" s="107" t="s">
        <v>7</v>
      </c>
      <c r="C8" s="108" t="s">
        <v>12</v>
      </c>
      <c r="D8" s="329" t="s">
        <v>0</v>
      </c>
      <c r="E8" s="330"/>
      <c r="F8" s="331"/>
      <c r="G8" s="109" t="s">
        <v>88</v>
      </c>
      <c r="H8" s="109" t="s">
        <v>90</v>
      </c>
      <c r="I8" s="109" t="s">
        <v>49</v>
      </c>
      <c r="J8" s="110" t="s">
        <v>46</v>
      </c>
    </row>
    <row r="9" spans="2:11" x14ac:dyDescent="0.3">
      <c r="B9" s="111"/>
      <c r="C9" s="112"/>
      <c r="D9" s="113"/>
      <c r="E9" s="113"/>
      <c r="F9" s="113"/>
      <c r="G9" s="114"/>
      <c r="H9" s="114"/>
      <c r="I9" s="114"/>
      <c r="J9" s="115"/>
    </row>
    <row r="10" spans="2:11" x14ac:dyDescent="0.3">
      <c r="B10" s="332" t="s">
        <v>69</v>
      </c>
      <c r="C10" s="333"/>
      <c r="D10" s="333"/>
      <c r="E10" s="333"/>
      <c r="F10" s="333"/>
      <c r="G10" s="116"/>
      <c r="H10" s="116"/>
      <c r="I10" s="116"/>
      <c r="J10" s="117"/>
    </row>
    <row r="11" spans="2:11" x14ac:dyDescent="0.3">
      <c r="B11" s="118"/>
      <c r="C11" s="119"/>
      <c r="D11" s="119"/>
      <c r="E11" s="119"/>
      <c r="F11" s="119"/>
      <c r="G11" s="120"/>
      <c r="H11" s="120"/>
      <c r="I11" s="120"/>
      <c r="J11" s="121"/>
    </row>
    <row r="12" spans="2:11" x14ac:dyDescent="0.3">
      <c r="B12" s="122" t="s">
        <v>14</v>
      </c>
      <c r="C12" s="123" t="s">
        <v>1</v>
      </c>
      <c r="D12" s="124"/>
      <c r="E12" s="125" t="s">
        <v>72</v>
      </c>
      <c r="F12" s="125" t="s">
        <v>33</v>
      </c>
      <c r="G12" s="126"/>
      <c r="H12" s="126"/>
      <c r="I12" s="126"/>
      <c r="J12" s="127"/>
    </row>
    <row r="13" spans="2:11" x14ac:dyDescent="0.3">
      <c r="B13" s="189" t="s">
        <v>30</v>
      </c>
      <c r="C13" s="190" t="s">
        <v>31</v>
      </c>
      <c r="D13" s="191" t="s">
        <v>32</v>
      </c>
      <c r="E13" s="222">
        <v>0.2</v>
      </c>
      <c r="F13" s="232">
        <v>100000</v>
      </c>
      <c r="G13" s="194">
        <f>E13*F13</f>
        <v>20000</v>
      </c>
      <c r="H13" s="194"/>
      <c r="I13" s="194"/>
      <c r="J13" s="195">
        <f t="shared" ref="J13:J24" si="0">SUM(G13:I13)</f>
        <v>20000</v>
      </c>
    </row>
    <row r="14" spans="2:11" x14ac:dyDescent="0.3">
      <c r="B14" s="130"/>
      <c r="C14" s="131" t="s">
        <v>93</v>
      </c>
      <c r="D14" s="131" t="s">
        <v>92</v>
      </c>
      <c r="E14" s="223"/>
      <c r="F14" s="131"/>
      <c r="G14" s="237"/>
      <c r="H14" s="196"/>
      <c r="I14" s="196"/>
      <c r="J14" s="200">
        <f t="shared" si="0"/>
        <v>0</v>
      </c>
    </row>
    <row r="15" spans="2:11" x14ac:dyDescent="0.3">
      <c r="B15" s="130"/>
      <c r="C15" s="131" t="s">
        <v>93</v>
      </c>
      <c r="D15" s="131" t="s">
        <v>92</v>
      </c>
      <c r="E15" s="223"/>
      <c r="F15" s="131"/>
      <c r="G15" s="237"/>
      <c r="H15" s="196"/>
      <c r="I15" s="196"/>
      <c r="J15" s="200">
        <f t="shared" si="0"/>
        <v>0</v>
      </c>
    </row>
    <row r="16" spans="2:11" x14ac:dyDescent="0.3">
      <c r="B16" s="130"/>
      <c r="C16" s="131" t="s">
        <v>93</v>
      </c>
      <c r="D16" s="131" t="s">
        <v>92</v>
      </c>
      <c r="E16" s="223"/>
      <c r="F16" s="131"/>
      <c r="G16" s="237"/>
      <c r="H16" s="196"/>
      <c r="I16" s="196"/>
      <c r="J16" s="200">
        <f t="shared" si="0"/>
        <v>0</v>
      </c>
    </row>
    <row r="17" spans="2:10" x14ac:dyDescent="0.3">
      <c r="B17" s="130"/>
      <c r="C17" s="131" t="s">
        <v>93</v>
      </c>
      <c r="D17" s="131" t="s">
        <v>92</v>
      </c>
      <c r="E17" s="223"/>
      <c r="F17" s="131"/>
      <c r="G17" s="237"/>
      <c r="H17" s="196"/>
      <c r="I17" s="196"/>
      <c r="J17" s="200">
        <f t="shared" si="0"/>
        <v>0</v>
      </c>
    </row>
    <row r="18" spans="2:10" x14ac:dyDescent="0.3">
      <c r="B18" s="130"/>
      <c r="C18" s="131" t="s">
        <v>93</v>
      </c>
      <c r="D18" s="131" t="s">
        <v>92</v>
      </c>
      <c r="E18" s="223"/>
      <c r="F18" s="131"/>
      <c r="G18" s="237"/>
      <c r="H18" s="196"/>
      <c r="I18" s="196"/>
      <c r="J18" s="200">
        <f t="shared" si="0"/>
        <v>0</v>
      </c>
    </row>
    <row r="19" spans="2:10" x14ac:dyDescent="0.3">
      <c r="B19" s="130"/>
      <c r="C19" s="131" t="s">
        <v>93</v>
      </c>
      <c r="D19" s="131" t="s">
        <v>92</v>
      </c>
      <c r="E19" s="223"/>
      <c r="F19" s="131"/>
      <c r="G19" s="237"/>
      <c r="H19" s="196"/>
      <c r="I19" s="196"/>
      <c r="J19" s="200">
        <f t="shared" si="0"/>
        <v>0</v>
      </c>
    </row>
    <row r="20" spans="2:10" x14ac:dyDescent="0.3">
      <c r="B20" s="130"/>
      <c r="C20" s="131" t="s">
        <v>93</v>
      </c>
      <c r="D20" s="131" t="s">
        <v>92</v>
      </c>
      <c r="E20" s="223"/>
      <c r="F20" s="131"/>
      <c r="G20" s="237"/>
      <c r="H20" s="196"/>
      <c r="I20" s="196"/>
      <c r="J20" s="200">
        <f t="shared" si="0"/>
        <v>0</v>
      </c>
    </row>
    <row r="21" spans="2:10" x14ac:dyDescent="0.3">
      <c r="B21" s="130"/>
      <c r="C21" s="131" t="s">
        <v>93</v>
      </c>
      <c r="D21" s="131" t="s">
        <v>92</v>
      </c>
      <c r="E21" s="223"/>
      <c r="F21" s="131"/>
      <c r="G21" s="237"/>
      <c r="H21" s="196"/>
      <c r="I21" s="196"/>
      <c r="J21" s="200">
        <f t="shared" si="0"/>
        <v>0</v>
      </c>
    </row>
    <row r="22" spans="2:10" x14ac:dyDescent="0.3">
      <c r="B22" s="130"/>
      <c r="C22" s="131" t="s">
        <v>93</v>
      </c>
      <c r="D22" s="131" t="s">
        <v>92</v>
      </c>
      <c r="E22" s="223"/>
      <c r="F22" s="131"/>
      <c r="G22" s="237"/>
      <c r="H22" s="196"/>
      <c r="I22" s="196"/>
      <c r="J22" s="200">
        <f t="shared" si="0"/>
        <v>0</v>
      </c>
    </row>
    <row r="23" spans="2:10" x14ac:dyDescent="0.3">
      <c r="B23" s="130"/>
      <c r="C23" s="131"/>
      <c r="D23" s="131"/>
      <c r="E23" s="131"/>
      <c r="F23" s="131"/>
      <c r="G23" s="196"/>
      <c r="H23" s="196"/>
      <c r="I23" s="196"/>
      <c r="J23" s="200"/>
    </row>
    <row r="24" spans="2:10" x14ac:dyDescent="0.3">
      <c r="B24" s="132"/>
      <c r="C24" s="133" t="s">
        <v>27</v>
      </c>
      <c r="D24" s="134"/>
      <c r="E24" s="134"/>
      <c r="F24" s="135"/>
      <c r="G24" s="238">
        <f>SUM(G14:G23)</f>
        <v>0</v>
      </c>
      <c r="H24" s="238">
        <f t="shared" ref="H24:I24" si="1">SUM(H14:H23)</f>
        <v>0</v>
      </c>
      <c r="I24" s="238">
        <f t="shared" si="1"/>
        <v>0</v>
      </c>
      <c r="J24" s="228">
        <f t="shared" si="0"/>
        <v>0</v>
      </c>
    </row>
    <row r="25" spans="2:10" x14ac:dyDescent="0.3">
      <c r="B25" s="130"/>
      <c r="C25" s="131"/>
      <c r="D25" s="131"/>
      <c r="E25" s="131"/>
      <c r="F25" s="131"/>
      <c r="G25" s="199"/>
      <c r="H25" s="199"/>
      <c r="I25" s="199"/>
      <c r="J25" s="200"/>
    </row>
    <row r="26" spans="2:10" x14ac:dyDescent="0.3">
      <c r="B26" s="136" t="s">
        <v>17</v>
      </c>
      <c r="C26" s="137" t="s">
        <v>25</v>
      </c>
      <c r="D26" s="138"/>
      <c r="E26" s="139" t="s">
        <v>28</v>
      </c>
      <c r="F26" s="139" t="s">
        <v>29</v>
      </c>
      <c r="G26" s="199"/>
      <c r="H26" s="199"/>
      <c r="I26" s="199"/>
      <c r="J26" s="200"/>
    </row>
    <row r="27" spans="2:10" x14ac:dyDescent="0.3">
      <c r="B27" s="189" t="s">
        <v>30</v>
      </c>
      <c r="C27" s="190" t="str">
        <f t="shared" ref="C27:D32" si="2">C13</f>
        <v>Coordinator</v>
      </c>
      <c r="D27" s="191" t="str">
        <f t="shared" si="2"/>
        <v>John Doe</v>
      </c>
      <c r="E27" s="224">
        <v>0.35</v>
      </c>
      <c r="F27" s="232">
        <f>G13</f>
        <v>20000</v>
      </c>
      <c r="G27" s="194">
        <f>E27*F27</f>
        <v>7000</v>
      </c>
      <c r="H27" s="194"/>
      <c r="I27" s="194"/>
      <c r="J27" s="195">
        <f t="shared" ref="J27:J38" si="3">SUM(G27:I27)</f>
        <v>7000</v>
      </c>
    </row>
    <row r="28" spans="2:10" x14ac:dyDescent="0.3">
      <c r="B28" s="130"/>
      <c r="C28" s="226" t="str">
        <f t="shared" si="2"/>
        <v>Insert Position/Title</v>
      </c>
      <c r="D28" s="226" t="str">
        <f t="shared" si="2"/>
        <v>Insert Name</v>
      </c>
      <c r="E28" s="225"/>
      <c r="F28" s="141"/>
      <c r="G28" s="237"/>
      <c r="H28" s="237"/>
      <c r="I28" s="237"/>
      <c r="J28" s="200">
        <f t="shared" si="3"/>
        <v>0</v>
      </c>
    </row>
    <row r="29" spans="2:10" x14ac:dyDescent="0.3">
      <c r="B29" s="130"/>
      <c r="C29" s="226" t="str">
        <f t="shared" si="2"/>
        <v>Insert Position/Title</v>
      </c>
      <c r="D29" s="226" t="str">
        <f t="shared" si="2"/>
        <v>Insert Name</v>
      </c>
      <c r="E29" s="225"/>
      <c r="F29" s="141"/>
      <c r="G29" s="237"/>
      <c r="H29" s="237"/>
      <c r="I29" s="237"/>
      <c r="J29" s="200">
        <f t="shared" si="3"/>
        <v>0</v>
      </c>
    </row>
    <row r="30" spans="2:10" x14ac:dyDescent="0.3">
      <c r="B30" s="130"/>
      <c r="C30" s="226" t="str">
        <f t="shared" si="2"/>
        <v>Insert Position/Title</v>
      </c>
      <c r="D30" s="226" t="str">
        <f t="shared" si="2"/>
        <v>Insert Name</v>
      </c>
      <c r="E30" s="225"/>
      <c r="F30" s="141"/>
      <c r="G30" s="237"/>
      <c r="H30" s="237"/>
      <c r="I30" s="237"/>
      <c r="J30" s="200">
        <f t="shared" si="3"/>
        <v>0</v>
      </c>
    </row>
    <row r="31" spans="2:10" x14ac:dyDescent="0.3">
      <c r="B31" s="130"/>
      <c r="C31" s="226" t="str">
        <f t="shared" si="2"/>
        <v>Insert Position/Title</v>
      </c>
      <c r="D31" s="226" t="str">
        <f t="shared" si="2"/>
        <v>Insert Name</v>
      </c>
      <c r="E31" s="225"/>
      <c r="F31" s="141"/>
      <c r="G31" s="237"/>
      <c r="H31" s="237"/>
      <c r="I31" s="237"/>
      <c r="J31" s="200">
        <f t="shared" si="3"/>
        <v>0</v>
      </c>
    </row>
    <row r="32" spans="2:10" x14ac:dyDescent="0.3">
      <c r="B32" s="130"/>
      <c r="C32" s="226" t="str">
        <f t="shared" si="2"/>
        <v>Insert Position/Title</v>
      </c>
      <c r="D32" s="226" t="str">
        <f t="shared" si="2"/>
        <v>Insert Name</v>
      </c>
      <c r="E32" s="225"/>
      <c r="F32" s="141"/>
      <c r="G32" s="237"/>
      <c r="H32" s="237"/>
      <c r="I32" s="237"/>
      <c r="J32" s="200">
        <f t="shared" si="3"/>
        <v>0</v>
      </c>
    </row>
    <row r="33" spans="2:10" x14ac:dyDescent="0.3">
      <c r="B33" s="130"/>
      <c r="C33" s="226" t="str">
        <f t="shared" ref="C33:D33" si="4">C19</f>
        <v>Insert Position/Title</v>
      </c>
      <c r="D33" s="226" t="str">
        <f t="shared" si="4"/>
        <v>Insert Name</v>
      </c>
      <c r="E33" s="225"/>
      <c r="F33" s="141"/>
      <c r="G33" s="237"/>
      <c r="H33" s="237"/>
      <c r="I33" s="237"/>
      <c r="J33" s="200">
        <f t="shared" ref="J33:J36" si="5">SUM(G33:I33)</f>
        <v>0</v>
      </c>
    </row>
    <row r="34" spans="2:10" x14ac:dyDescent="0.3">
      <c r="B34" s="130"/>
      <c r="C34" s="226" t="str">
        <f t="shared" ref="C34:D34" si="6">C20</f>
        <v>Insert Position/Title</v>
      </c>
      <c r="D34" s="226" t="str">
        <f t="shared" si="6"/>
        <v>Insert Name</v>
      </c>
      <c r="E34" s="225"/>
      <c r="F34" s="141"/>
      <c r="G34" s="237"/>
      <c r="H34" s="237"/>
      <c r="I34" s="237"/>
      <c r="J34" s="200">
        <f t="shared" si="5"/>
        <v>0</v>
      </c>
    </row>
    <row r="35" spans="2:10" x14ac:dyDescent="0.3">
      <c r="B35" s="130"/>
      <c r="C35" s="226" t="str">
        <f t="shared" ref="C35:D35" si="7">C21</f>
        <v>Insert Position/Title</v>
      </c>
      <c r="D35" s="226" t="str">
        <f t="shared" si="7"/>
        <v>Insert Name</v>
      </c>
      <c r="E35" s="225"/>
      <c r="F35" s="141"/>
      <c r="G35" s="237"/>
      <c r="H35" s="237"/>
      <c r="I35" s="237"/>
      <c r="J35" s="200">
        <f t="shared" si="5"/>
        <v>0</v>
      </c>
    </row>
    <row r="36" spans="2:10" x14ac:dyDescent="0.3">
      <c r="B36" s="130"/>
      <c r="C36" s="226" t="str">
        <f t="shared" ref="C36:D36" si="8">C22</f>
        <v>Insert Position/Title</v>
      </c>
      <c r="D36" s="226" t="str">
        <f t="shared" si="8"/>
        <v>Insert Name</v>
      </c>
      <c r="E36" s="225"/>
      <c r="F36" s="141"/>
      <c r="G36" s="237"/>
      <c r="H36" s="237"/>
      <c r="I36" s="237"/>
      <c r="J36" s="200">
        <f t="shared" si="5"/>
        <v>0</v>
      </c>
    </row>
    <row r="37" spans="2:10" x14ac:dyDescent="0.3">
      <c r="B37" s="130"/>
      <c r="C37" s="131"/>
      <c r="D37" s="131"/>
      <c r="E37" s="140"/>
      <c r="F37" s="141"/>
      <c r="G37" s="237"/>
      <c r="H37" s="237"/>
      <c r="I37" s="237"/>
      <c r="J37" s="200"/>
    </row>
    <row r="38" spans="2:10" x14ac:dyDescent="0.3">
      <c r="B38" s="132"/>
      <c r="C38" s="133" t="s">
        <v>26</v>
      </c>
      <c r="D38" s="134"/>
      <c r="E38" s="142"/>
      <c r="F38" s="143"/>
      <c r="G38" s="238">
        <f>SUM(G28:G37)</f>
        <v>0</v>
      </c>
      <c r="H38" s="238">
        <f>SUM(H28:H37)</f>
        <v>0</v>
      </c>
      <c r="I38" s="238">
        <f>SUM(I28:I37)</f>
        <v>0</v>
      </c>
      <c r="J38" s="198">
        <f t="shared" si="3"/>
        <v>0</v>
      </c>
    </row>
    <row r="39" spans="2:10" x14ac:dyDescent="0.3">
      <c r="B39" s="130"/>
      <c r="C39" s="131"/>
      <c r="D39" s="131"/>
      <c r="E39" s="144"/>
      <c r="F39" s="141"/>
      <c r="G39" s="199"/>
      <c r="H39" s="199"/>
      <c r="I39" s="199"/>
      <c r="J39" s="201"/>
    </row>
    <row r="40" spans="2:10" x14ac:dyDescent="0.3">
      <c r="B40" s="136" t="s">
        <v>18</v>
      </c>
      <c r="C40" s="145" t="s">
        <v>70</v>
      </c>
      <c r="D40" s="139" t="s">
        <v>15</v>
      </c>
      <c r="E40" s="139" t="s">
        <v>16</v>
      </c>
      <c r="F40" s="139" t="s">
        <v>3</v>
      </c>
      <c r="G40" s="199"/>
      <c r="H40" s="199"/>
      <c r="I40" s="199"/>
      <c r="J40" s="200"/>
    </row>
    <row r="41" spans="2:10" x14ac:dyDescent="0.3">
      <c r="B41" s="189" t="s">
        <v>30</v>
      </c>
      <c r="C41" s="190" t="s">
        <v>51</v>
      </c>
      <c r="D41" s="234">
        <v>150</v>
      </c>
      <c r="E41" s="233">
        <v>7</v>
      </c>
      <c r="F41" s="193">
        <v>2</v>
      </c>
      <c r="G41" s="194">
        <f>D41*2*F41</f>
        <v>600</v>
      </c>
      <c r="H41" s="194">
        <f>D41*5*F41</f>
        <v>1500</v>
      </c>
      <c r="I41" s="194"/>
      <c r="J41" s="195">
        <f>SUM(G41:I41)</f>
        <v>2100</v>
      </c>
    </row>
    <row r="42" spans="2:10" x14ac:dyDescent="0.3">
      <c r="B42" s="130"/>
      <c r="C42" s="146"/>
      <c r="D42" s="147"/>
      <c r="E42" s="147"/>
      <c r="F42" s="147"/>
      <c r="G42" s="196"/>
      <c r="H42" s="196"/>
      <c r="I42" s="196"/>
      <c r="J42" s="197">
        <f t="shared" ref="J42:J63" si="9">SUM(G42:I42)</f>
        <v>0</v>
      </c>
    </row>
    <row r="43" spans="2:10" x14ac:dyDescent="0.3">
      <c r="B43" s="130"/>
      <c r="C43" s="146"/>
      <c r="D43" s="147"/>
      <c r="E43" s="147"/>
      <c r="F43" s="147"/>
      <c r="G43" s="196"/>
      <c r="H43" s="196"/>
      <c r="I43" s="196"/>
      <c r="J43" s="197">
        <f t="shared" si="9"/>
        <v>0</v>
      </c>
    </row>
    <row r="44" spans="2:10" x14ac:dyDescent="0.3">
      <c r="B44" s="130"/>
      <c r="C44" s="146"/>
      <c r="D44" s="147"/>
      <c r="E44" s="147"/>
      <c r="F44" s="147"/>
      <c r="G44" s="196"/>
      <c r="H44" s="196"/>
      <c r="I44" s="196"/>
      <c r="J44" s="197">
        <f t="shared" si="9"/>
        <v>0</v>
      </c>
    </row>
    <row r="45" spans="2:10" x14ac:dyDescent="0.3">
      <c r="B45" s="130"/>
      <c r="C45" s="146"/>
      <c r="D45" s="147"/>
      <c r="E45" s="147"/>
      <c r="F45" s="147"/>
      <c r="G45" s="196"/>
      <c r="H45" s="196"/>
      <c r="I45" s="196"/>
      <c r="J45" s="197">
        <f t="shared" si="9"/>
        <v>0</v>
      </c>
    </row>
    <row r="46" spans="2:10" x14ac:dyDescent="0.3">
      <c r="B46" s="130"/>
      <c r="C46" s="146"/>
      <c r="D46" s="147"/>
      <c r="E46" s="147"/>
      <c r="F46" s="147"/>
      <c r="G46" s="196"/>
      <c r="H46" s="196"/>
      <c r="I46" s="196"/>
      <c r="J46" s="197">
        <f t="shared" si="9"/>
        <v>0</v>
      </c>
    </row>
    <row r="47" spans="2:10" x14ac:dyDescent="0.3">
      <c r="B47" s="130"/>
      <c r="C47" s="146"/>
      <c r="D47" s="147"/>
      <c r="E47" s="147"/>
      <c r="F47" s="147"/>
      <c r="G47" s="196"/>
      <c r="H47" s="196"/>
      <c r="I47" s="196"/>
      <c r="J47" s="200">
        <f t="shared" si="9"/>
        <v>0</v>
      </c>
    </row>
    <row r="48" spans="2:10" x14ac:dyDescent="0.3">
      <c r="B48" s="130"/>
      <c r="C48" s="146"/>
      <c r="D48" s="147"/>
      <c r="E48" s="147"/>
      <c r="F48" s="147"/>
      <c r="G48" s="196"/>
      <c r="H48" s="196"/>
      <c r="I48" s="196"/>
      <c r="J48" s="200">
        <f t="shared" si="9"/>
        <v>0</v>
      </c>
    </row>
    <row r="49" spans="2:10" x14ac:dyDescent="0.3">
      <c r="B49" s="130"/>
      <c r="C49" s="146"/>
      <c r="D49" s="147"/>
      <c r="E49" s="147"/>
      <c r="F49" s="147"/>
      <c r="G49" s="196"/>
      <c r="H49" s="196"/>
      <c r="I49" s="196"/>
      <c r="J49" s="200">
        <f t="shared" si="9"/>
        <v>0</v>
      </c>
    </row>
    <row r="50" spans="2:10" x14ac:dyDescent="0.3">
      <c r="B50" s="130"/>
      <c r="C50" s="146"/>
      <c r="D50" s="147"/>
      <c r="E50" s="147"/>
      <c r="F50" s="147"/>
      <c r="G50" s="196"/>
      <c r="H50" s="196"/>
      <c r="I50" s="196"/>
      <c r="J50" s="200">
        <f t="shared" si="9"/>
        <v>0</v>
      </c>
    </row>
    <row r="51" spans="2:10" x14ac:dyDescent="0.3">
      <c r="B51" s="130"/>
      <c r="C51" s="146"/>
      <c r="D51" s="147"/>
      <c r="E51" s="147"/>
      <c r="F51" s="147"/>
      <c r="G51" s="196"/>
      <c r="H51" s="196"/>
      <c r="I51" s="196"/>
      <c r="J51" s="200">
        <f t="shared" si="9"/>
        <v>0</v>
      </c>
    </row>
    <row r="52" spans="2:10" x14ac:dyDescent="0.3">
      <c r="B52" s="130"/>
      <c r="C52" s="146"/>
      <c r="D52" s="147"/>
      <c r="E52" s="147"/>
      <c r="F52" s="147"/>
      <c r="G52" s="196"/>
      <c r="H52" s="196"/>
      <c r="I52" s="196"/>
      <c r="J52" s="200">
        <f t="shared" si="9"/>
        <v>0</v>
      </c>
    </row>
    <row r="53" spans="2:10" x14ac:dyDescent="0.3">
      <c r="B53" s="130"/>
      <c r="C53" s="146"/>
      <c r="D53" s="147"/>
      <c r="E53" s="147"/>
      <c r="F53" s="147"/>
      <c r="G53" s="196"/>
      <c r="H53" s="196"/>
      <c r="I53" s="196"/>
      <c r="J53" s="200">
        <f t="shared" si="9"/>
        <v>0</v>
      </c>
    </row>
    <row r="54" spans="2:10" x14ac:dyDescent="0.3">
      <c r="B54" s="130"/>
      <c r="C54" s="146"/>
      <c r="D54" s="147"/>
      <c r="E54" s="147"/>
      <c r="F54" s="147"/>
      <c r="G54" s="196"/>
      <c r="H54" s="196"/>
      <c r="I54" s="196"/>
      <c r="J54" s="200">
        <f t="shared" si="9"/>
        <v>0</v>
      </c>
    </row>
    <row r="55" spans="2:10" x14ac:dyDescent="0.3">
      <c r="B55" s="130"/>
      <c r="C55" s="146"/>
      <c r="D55" s="147"/>
      <c r="E55" s="147"/>
      <c r="F55" s="147"/>
      <c r="G55" s="196"/>
      <c r="H55" s="196"/>
      <c r="I55" s="196"/>
      <c r="J55" s="200">
        <f t="shared" si="9"/>
        <v>0</v>
      </c>
    </row>
    <row r="56" spans="2:10" x14ac:dyDescent="0.3">
      <c r="B56" s="130"/>
      <c r="C56" s="146"/>
      <c r="D56" s="147"/>
      <c r="E56" s="147"/>
      <c r="F56" s="147"/>
      <c r="G56" s="196"/>
      <c r="H56" s="196"/>
      <c r="I56" s="196"/>
      <c r="J56" s="200">
        <f t="shared" si="9"/>
        <v>0</v>
      </c>
    </row>
    <row r="57" spans="2:10" x14ac:dyDescent="0.3">
      <c r="B57" s="130"/>
      <c r="C57" s="146"/>
      <c r="D57" s="147"/>
      <c r="E57" s="147"/>
      <c r="F57" s="147"/>
      <c r="G57" s="196"/>
      <c r="H57" s="196"/>
      <c r="I57" s="196"/>
      <c r="J57" s="200">
        <f t="shared" si="9"/>
        <v>0</v>
      </c>
    </row>
    <row r="58" spans="2:10" x14ac:dyDescent="0.3">
      <c r="B58" s="130"/>
      <c r="C58" s="146"/>
      <c r="D58" s="147"/>
      <c r="E58" s="147"/>
      <c r="F58" s="147"/>
      <c r="G58" s="196"/>
      <c r="H58" s="196"/>
      <c r="I58" s="196"/>
      <c r="J58" s="200">
        <f t="shared" si="9"/>
        <v>0</v>
      </c>
    </row>
    <row r="59" spans="2:10" x14ac:dyDescent="0.3">
      <c r="B59" s="130"/>
      <c r="C59" s="146"/>
      <c r="D59" s="147"/>
      <c r="E59" s="147"/>
      <c r="F59" s="147"/>
      <c r="G59" s="196"/>
      <c r="H59" s="196"/>
      <c r="I59" s="196"/>
      <c r="J59" s="200">
        <f t="shared" si="9"/>
        <v>0</v>
      </c>
    </row>
    <row r="60" spans="2:10" x14ac:dyDescent="0.3">
      <c r="B60" s="130"/>
      <c r="C60" s="146"/>
      <c r="D60" s="147"/>
      <c r="E60" s="147"/>
      <c r="F60" s="147"/>
      <c r="G60" s="196"/>
      <c r="H60" s="196"/>
      <c r="I60" s="196"/>
      <c r="J60" s="200">
        <f t="shared" si="9"/>
        <v>0</v>
      </c>
    </row>
    <row r="61" spans="2:10" x14ac:dyDescent="0.3">
      <c r="B61" s="130"/>
      <c r="C61" s="146"/>
      <c r="D61" s="147"/>
      <c r="E61" s="147"/>
      <c r="F61" s="147"/>
      <c r="G61" s="196"/>
      <c r="H61" s="196"/>
      <c r="I61" s="196"/>
      <c r="J61" s="200">
        <f t="shared" si="9"/>
        <v>0</v>
      </c>
    </row>
    <row r="62" spans="2:10" x14ac:dyDescent="0.3">
      <c r="B62" s="130"/>
      <c r="C62" s="146"/>
      <c r="D62" s="147"/>
      <c r="E62" s="147"/>
      <c r="F62" s="147"/>
      <c r="G62" s="196"/>
      <c r="H62" s="196"/>
      <c r="I62" s="196"/>
      <c r="J62" s="200"/>
    </row>
    <row r="63" spans="2:10" x14ac:dyDescent="0.3">
      <c r="B63" s="148"/>
      <c r="C63" s="149" t="s">
        <v>89</v>
      </c>
      <c r="D63" s="150"/>
      <c r="E63" s="150"/>
      <c r="F63" s="151"/>
      <c r="G63" s="238">
        <f>SUM(G42:G62)</f>
        <v>0</v>
      </c>
      <c r="H63" s="238">
        <f>SUM(H42:H62)</f>
        <v>0</v>
      </c>
      <c r="I63" s="238">
        <f>SUM(I42:I62)</f>
        <v>0</v>
      </c>
      <c r="J63" s="198">
        <f t="shared" si="9"/>
        <v>0</v>
      </c>
    </row>
    <row r="64" spans="2:10" x14ac:dyDescent="0.3">
      <c r="B64" s="130"/>
      <c r="C64" s="146"/>
      <c r="D64" s="147"/>
      <c r="E64" s="147"/>
      <c r="F64" s="147"/>
      <c r="G64" s="199"/>
      <c r="H64" s="199"/>
      <c r="I64" s="199"/>
      <c r="J64" s="197"/>
    </row>
    <row r="65" spans="2:10" x14ac:dyDescent="0.3">
      <c r="B65" s="152" t="s">
        <v>19</v>
      </c>
      <c r="C65" s="153" t="s">
        <v>35</v>
      </c>
      <c r="D65" s="147" t="s">
        <v>15</v>
      </c>
      <c r="E65" s="147" t="s">
        <v>16</v>
      </c>
      <c r="F65" s="147"/>
      <c r="G65" s="199"/>
      <c r="H65" s="199"/>
      <c r="I65" s="199"/>
      <c r="J65" s="197"/>
    </row>
    <row r="66" spans="2:10" x14ac:dyDescent="0.3">
      <c r="B66" s="189" t="s">
        <v>30</v>
      </c>
      <c r="C66" s="190" t="s">
        <v>80</v>
      </c>
      <c r="D66" s="192">
        <v>15</v>
      </c>
      <c r="E66" s="193">
        <v>10</v>
      </c>
      <c r="F66" s="193"/>
      <c r="G66" s="194"/>
      <c r="H66" s="194">
        <f>D66*E66</f>
        <v>150</v>
      </c>
      <c r="I66" s="194"/>
      <c r="J66" s="195">
        <f>SUM(G66:I66)</f>
        <v>150</v>
      </c>
    </row>
    <row r="67" spans="2:10" x14ac:dyDescent="0.3">
      <c r="B67" s="154"/>
      <c r="C67" s="155"/>
      <c r="D67" s="156"/>
      <c r="E67" s="157"/>
      <c r="F67" s="156"/>
      <c r="G67" s="239"/>
      <c r="H67" s="239"/>
      <c r="I67" s="239"/>
      <c r="J67" s="227">
        <f t="shared" ref="J67:J71" si="10">SUM(G67:I67)</f>
        <v>0</v>
      </c>
    </row>
    <row r="68" spans="2:10" x14ac:dyDescent="0.3">
      <c r="B68" s="154"/>
      <c r="C68" s="155"/>
      <c r="D68" s="156"/>
      <c r="E68" s="157"/>
      <c r="F68" s="156"/>
      <c r="G68" s="239"/>
      <c r="H68" s="239"/>
      <c r="I68" s="239"/>
      <c r="J68" s="227">
        <f t="shared" si="10"/>
        <v>0</v>
      </c>
    </row>
    <row r="69" spans="2:10" x14ac:dyDescent="0.3">
      <c r="B69" s="154"/>
      <c r="C69" s="155"/>
      <c r="D69" s="156"/>
      <c r="E69" s="157"/>
      <c r="F69" s="156"/>
      <c r="G69" s="239"/>
      <c r="H69" s="239"/>
      <c r="I69" s="239"/>
      <c r="J69" s="227">
        <f t="shared" si="10"/>
        <v>0</v>
      </c>
    </row>
    <row r="70" spans="2:10" x14ac:dyDescent="0.3">
      <c r="B70" s="154"/>
      <c r="C70" s="155"/>
      <c r="D70" s="156"/>
      <c r="E70" s="157"/>
      <c r="F70" s="156"/>
      <c r="G70" s="239"/>
      <c r="H70" s="239"/>
      <c r="I70" s="239"/>
      <c r="J70" s="227">
        <f t="shared" si="10"/>
        <v>0</v>
      </c>
    </row>
    <row r="71" spans="2:10" x14ac:dyDescent="0.3">
      <c r="B71" s="154"/>
      <c r="C71" s="155"/>
      <c r="D71" s="156"/>
      <c r="E71" s="157"/>
      <c r="F71" s="156"/>
      <c r="G71" s="239"/>
      <c r="H71" s="239"/>
      <c r="I71" s="239"/>
      <c r="J71" s="227">
        <f t="shared" si="10"/>
        <v>0</v>
      </c>
    </row>
    <row r="72" spans="2:10" x14ac:dyDescent="0.3">
      <c r="B72" s="130"/>
      <c r="C72" s="146"/>
      <c r="D72" s="147"/>
      <c r="E72" s="147"/>
      <c r="F72" s="147"/>
      <c r="G72" s="237"/>
      <c r="H72" s="237"/>
      <c r="I72" s="237"/>
      <c r="J72" s="200"/>
    </row>
    <row r="73" spans="2:10" x14ac:dyDescent="0.3">
      <c r="B73" s="148"/>
      <c r="C73" s="149" t="s">
        <v>37</v>
      </c>
      <c r="D73" s="158"/>
      <c r="E73" s="159"/>
      <c r="F73" s="160"/>
      <c r="G73" s="238">
        <f>SUM(G67:G72)</f>
        <v>0</v>
      </c>
      <c r="H73" s="238">
        <f>SUM(H67:H72)</f>
        <v>0</v>
      </c>
      <c r="I73" s="238">
        <f>SUM(I67:I72)</f>
        <v>0</v>
      </c>
      <c r="J73" s="228">
        <f t="shared" ref="J73" si="11">SUM(G73:I73)</f>
        <v>0</v>
      </c>
    </row>
    <row r="74" spans="2:10" x14ac:dyDescent="0.3">
      <c r="B74" s="130"/>
      <c r="C74" s="146"/>
      <c r="D74" s="140"/>
      <c r="E74" s="146"/>
      <c r="F74" s="146"/>
      <c r="G74" s="199"/>
      <c r="H74" s="199"/>
      <c r="I74" s="199"/>
      <c r="J74" s="200"/>
    </row>
    <row r="75" spans="2:10" x14ac:dyDescent="0.3">
      <c r="B75" s="136" t="s">
        <v>39</v>
      </c>
      <c r="C75" s="161" t="s">
        <v>36</v>
      </c>
      <c r="D75" s="162" t="s">
        <v>15</v>
      </c>
      <c r="E75" s="162" t="s">
        <v>16</v>
      </c>
      <c r="F75" s="162"/>
      <c r="G75" s="199"/>
      <c r="H75" s="199"/>
      <c r="I75" s="199"/>
      <c r="J75" s="200"/>
    </row>
    <row r="76" spans="2:10" x14ac:dyDescent="0.3">
      <c r="B76" s="189" t="s">
        <v>30</v>
      </c>
      <c r="C76" s="190" t="s">
        <v>82</v>
      </c>
      <c r="D76" s="192">
        <v>1500</v>
      </c>
      <c r="E76" s="193">
        <v>1</v>
      </c>
      <c r="F76" s="193"/>
      <c r="G76" s="194">
        <f>D76*E76</f>
        <v>1500</v>
      </c>
      <c r="H76" s="194"/>
      <c r="I76" s="194"/>
      <c r="J76" s="195">
        <f t="shared" ref="J76:J92" si="12">SUM(G76:I76)</f>
        <v>1500</v>
      </c>
    </row>
    <row r="77" spans="2:10" x14ac:dyDescent="0.3">
      <c r="B77" s="130"/>
      <c r="C77" s="146"/>
      <c r="D77" s="140"/>
      <c r="E77" s="146"/>
      <c r="F77" s="146"/>
      <c r="G77" s="237"/>
      <c r="H77" s="237"/>
      <c r="I77" s="237"/>
      <c r="J77" s="200">
        <f t="shared" si="12"/>
        <v>0</v>
      </c>
    </row>
    <row r="78" spans="2:10" x14ac:dyDescent="0.3">
      <c r="B78" s="130"/>
      <c r="C78" s="146"/>
      <c r="D78" s="140"/>
      <c r="E78" s="146"/>
      <c r="F78" s="146"/>
      <c r="G78" s="237"/>
      <c r="H78" s="237"/>
      <c r="I78" s="237"/>
      <c r="J78" s="200">
        <f t="shared" si="12"/>
        <v>0</v>
      </c>
    </row>
    <row r="79" spans="2:10" x14ac:dyDescent="0.3">
      <c r="B79" s="130"/>
      <c r="C79" s="146"/>
      <c r="D79" s="140"/>
      <c r="E79" s="146"/>
      <c r="F79" s="146"/>
      <c r="G79" s="237"/>
      <c r="H79" s="237"/>
      <c r="I79" s="237"/>
      <c r="J79" s="200">
        <f t="shared" si="12"/>
        <v>0</v>
      </c>
    </row>
    <row r="80" spans="2:10" x14ac:dyDescent="0.3">
      <c r="B80" s="130"/>
      <c r="C80" s="146"/>
      <c r="D80" s="140"/>
      <c r="E80" s="146"/>
      <c r="F80" s="146"/>
      <c r="G80" s="237"/>
      <c r="H80" s="237"/>
      <c r="I80" s="237"/>
      <c r="J80" s="200">
        <f t="shared" si="12"/>
        <v>0</v>
      </c>
    </row>
    <row r="81" spans="2:10" x14ac:dyDescent="0.3">
      <c r="B81" s="130"/>
      <c r="C81" s="146"/>
      <c r="D81" s="140"/>
      <c r="E81" s="146"/>
      <c r="F81" s="146"/>
      <c r="G81" s="237"/>
      <c r="H81" s="237"/>
      <c r="I81" s="237"/>
      <c r="J81" s="200">
        <f t="shared" si="12"/>
        <v>0</v>
      </c>
    </row>
    <row r="82" spans="2:10" x14ac:dyDescent="0.3">
      <c r="B82" s="130"/>
      <c r="C82" s="146"/>
      <c r="D82" s="140"/>
      <c r="E82" s="146"/>
      <c r="F82" s="146"/>
      <c r="G82" s="237"/>
      <c r="H82" s="237"/>
      <c r="I82" s="237"/>
      <c r="J82" s="200">
        <f t="shared" si="12"/>
        <v>0</v>
      </c>
    </row>
    <row r="83" spans="2:10" x14ac:dyDescent="0.3">
      <c r="B83" s="130"/>
      <c r="C83" s="146"/>
      <c r="D83" s="146"/>
      <c r="E83" s="144"/>
      <c r="F83" s="163"/>
      <c r="G83" s="237"/>
      <c r="H83" s="237"/>
      <c r="I83" s="237"/>
      <c r="J83" s="200">
        <f t="shared" si="12"/>
        <v>0</v>
      </c>
    </row>
    <row r="84" spans="2:10" x14ac:dyDescent="0.3">
      <c r="B84" s="164"/>
      <c r="C84" s="146"/>
      <c r="D84" s="146"/>
      <c r="E84" s="144"/>
      <c r="F84" s="163"/>
      <c r="G84" s="237"/>
      <c r="H84" s="237"/>
      <c r="I84" s="240"/>
      <c r="J84" s="200">
        <f t="shared" si="12"/>
        <v>0</v>
      </c>
    </row>
    <row r="85" spans="2:10" x14ac:dyDescent="0.3">
      <c r="B85" s="164"/>
      <c r="C85" s="146"/>
      <c r="D85" s="146"/>
      <c r="E85" s="144"/>
      <c r="F85" s="163"/>
      <c r="G85" s="237"/>
      <c r="H85" s="237"/>
      <c r="I85" s="240"/>
      <c r="J85" s="200">
        <f t="shared" si="12"/>
        <v>0</v>
      </c>
    </row>
    <row r="86" spans="2:10" x14ac:dyDescent="0.3">
      <c r="B86" s="164"/>
      <c r="C86" s="146"/>
      <c r="D86" s="146"/>
      <c r="E86" s="144"/>
      <c r="F86" s="163"/>
      <c r="G86" s="237"/>
      <c r="H86" s="237"/>
      <c r="I86" s="240"/>
      <c r="J86" s="200">
        <f t="shared" si="12"/>
        <v>0</v>
      </c>
    </row>
    <row r="87" spans="2:10" x14ac:dyDescent="0.3">
      <c r="B87" s="164"/>
      <c r="C87" s="146"/>
      <c r="D87" s="146"/>
      <c r="E87" s="144"/>
      <c r="F87" s="163"/>
      <c r="G87" s="237"/>
      <c r="H87" s="237"/>
      <c r="I87" s="240"/>
      <c r="J87" s="200">
        <f t="shared" si="12"/>
        <v>0</v>
      </c>
    </row>
    <row r="88" spans="2:10" x14ac:dyDescent="0.3">
      <c r="B88" s="164"/>
      <c r="C88" s="146"/>
      <c r="D88" s="146"/>
      <c r="E88" s="144"/>
      <c r="F88" s="163"/>
      <c r="G88" s="237"/>
      <c r="H88" s="237"/>
      <c r="I88" s="240"/>
      <c r="J88" s="200">
        <f t="shared" si="12"/>
        <v>0</v>
      </c>
    </row>
    <row r="89" spans="2:10" x14ac:dyDescent="0.3">
      <c r="B89" s="164"/>
      <c r="C89" s="146"/>
      <c r="D89" s="146"/>
      <c r="E89" s="144"/>
      <c r="F89" s="163"/>
      <c r="G89" s="237"/>
      <c r="H89" s="237"/>
      <c r="I89" s="240"/>
      <c r="J89" s="200">
        <f t="shared" si="12"/>
        <v>0</v>
      </c>
    </row>
    <row r="90" spans="2:10" x14ac:dyDescent="0.3">
      <c r="B90" s="164"/>
      <c r="C90" s="146"/>
      <c r="D90" s="146"/>
      <c r="E90" s="144"/>
      <c r="F90" s="163"/>
      <c r="G90" s="237"/>
      <c r="H90" s="237"/>
      <c r="I90" s="240"/>
      <c r="J90" s="200">
        <f t="shared" si="12"/>
        <v>0</v>
      </c>
    </row>
    <row r="91" spans="2:10" x14ac:dyDescent="0.3">
      <c r="B91" s="164"/>
      <c r="C91" s="146"/>
      <c r="D91" s="146"/>
      <c r="E91" s="144"/>
      <c r="F91" s="163"/>
      <c r="G91" s="237"/>
      <c r="H91" s="237"/>
      <c r="I91" s="240"/>
      <c r="J91" s="200">
        <f t="shared" si="12"/>
        <v>0</v>
      </c>
    </row>
    <row r="92" spans="2:10" x14ac:dyDescent="0.3">
      <c r="B92" s="164"/>
      <c r="C92" s="146"/>
      <c r="D92" s="146"/>
      <c r="E92" s="144"/>
      <c r="F92" s="163"/>
      <c r="G92" s="237"/>
      <c r="H92" s="237"/>
      <c r="I92" s="240"/>
      <c r="J92" s="200">
        <f t="shared" si="12"/>
        <v>0</v>
      </c>
    </row>
    <row r="93" spans="2:10" x14ac:dyDescent="0.3">
      <c r="B93" s="164"/>
      <c r="C93" s="146"/>
      <c r="D93" s="146"/>
      <c r="E93" s="144"/>
      <c r="F93" s="163"/>
      <c r="G93" s="237"/>
      <c r="H93" s="237"/>
      <c r="I93" s="240"/>
      <c r="J93" s="200"/>
    </row>
    <row r="94" spans="2:10" x14ac:dyDescent="0.3">
      <c r="B94" s="165"/>
      <c r="C94" s="166" t="s">
        <v>38</v>
      </c>
      <c r="D94" s="167"/>
      <c r="E94" s="167"/>
      <c r="F94" s="168"/>
      <c r="G94" s="241">
        <f>SUM(G77:G93)</f>
        <v>0</v>
      </c>
      <c r="H94" s="241">
        <f>SUM(H77:H93)</f>
        <v>0</v>
      </c>
      <c r="I94" s="241">
        <f>SUM(I77:I93)</f>
        <v>0</v>
      </c>
      <c r="J94" s="229">
        <f>SUM(G94:I94)</f>
        <v>0</v>
      </c>
    </row>
    <row r="95" spans="2:10" x14ac:dyDescent="0.3">
      <c r="B95" s="169"/>
      <c r="C95" s="170"/>
      <c r="D95" s="171"/>
      <c r="E95" s="171"/>
      <c r="F95" s="171"/>
      <c r="G95" s="202"/>
      <c r="H95" s="202"/>
      <c r="I95" s="202"/>
      <c r="J95" s="230"/>
    </row>
    <row r="96" spans="2:10" x14ac:dyDescent="0.3">
      <c r="B96" s="334" t="s">
        <v>71</v>
      </c>
      <c r="C96" s="333"/>
      <c r="D96" s="333"/>
      <c r="E96" s="333"/>
      <c r="F96" s="335"/>
      <c r="G96" s="203">
        <f>SUM(G24,G38,G63,G73,G94)</f>
        <v>0</v>
      </c>
      <c r="H96" s="203">
        <f>SUM(H24,H38,H63,H73,H94)</f>
        <v>0</v>
      </c>
      <c r="I96" s="203">
        <f>SUM(I24,I38,I63,I73,I94)</f>
        <v>0</v>
      </c>
      <c r="J96" s="204">
        <f>SUM(J24,J38,J63,J73,J94)</f>
        <v>0</v>
      </c>
    </row>
    <row r="97" spans="2:10" x14ac:dyDescent="0.3">
      <c r="B97" s="172"/>
      <c r="C97" s="173"/>
      <c r="D97" s="173"/>
      <c r="E97" s="173"/>
      <c r="F97" s="173"/>
      <c r="G97" s="205"/>
      <c r="H97" s="205"/>
      <c r="I97" s="206"/>
      <c r="J97" s="207"/>
    </row>
    <row r="98" spans="2:10" x14ac:dyDescent="0.3">
      <c r="B98" s="174" t="s">
        <v>41</v>
      </c>
      <c r="C98" s="175" t="s">
        <v>2</v>
      </c>
      <c r="D98" s="176"/>
      <c r="E98" s="177"/>
      <c r="F98" s="178"/>
      <c r="G98" s="208"/>
      <c r="H98" s="209"/>
      <c r="I98" s="209"/>
      <c r="J98" s="210"/>
    </row>
    <row r="99" spans="2:10" x14ac:dyDescent="0.3">
      <c r="B99" s="179"/>
      <c r="C99" s="180"/>
      <c r="D99" s="181" t="s">
        <v>28</v>
      </c>
      <c r="E99" s="182" t="s">
        <v>40</v>
      </c>
      <c r="F99" s="182"/>
      <c r="G99" s="211"/>
      <c r="H99" s="212"/>
      <c r="I99" s="212"/>
      <c r="J99" s="213"/>
    </row>
    <row r="100" spans="2:10" x14ac:dyDescent="0.3">
      <c r="B100" s="189" t="s">
        <v>30</v>
      </c>
      <c r="C100" s="190" t="s">
        <v>34</v>
      </c>
      <c r="D100" s="224">
        <v>0.38</v>
      </c>
      <c r="E100" s="232">
        <v>25000</v>
      </c>
      <c r="F100" s="232"/>
      <c r="G100" s="194">
        <f>D100*E100</f>
        <v>9500</v>
      </c>
      <c r="H100" s="194"/>
      <c r="I100" s="194"/>
      <c r="J100" s="195">
        <f>SUM(G100:I100)</f>
        <v>9500</v>
      </c>
    </row>
    <row r="101" spans="2:10" x14ac:dyDescent="0.3">
      <c r="B101" s="183"/>
      <c r="C101" s="184" t="s">
        <v>34</v>
      </c>
      <c r="D101" s="184"/>
      <c r="E101" s="235"/>
      <c r="F101" s="236"/>
      <c r="G101" s="214"/>
      <c r="H101" s="215"/>
      <c r="I101" s="215"/>
      <c r="J101" s="231">
        <f>SUM(G101:I101)</f>
        <v>0</v>
      </c>
    </row>
    <row r="102" spans="2:10" x14ac:dyDescent="0.3">
      <c r="B102" s="183"/>
      <c r="C102" s="184"/>
      <c r="D102" s="184"/>
      <c r="E102" s="235"/>
      <c r="F102" s="236"/>
      <c r="G102" s="214"/>
      <c r="H102" s="215"/>
      <c r="I102" s="215"/>
      <c r="J102" s="231">
        <f t="shared" ref="J102:J103" si="13">SUM(G102:I102)</f>
        <v>0</v>
      </c>
    </row>
    <row r="103" spans="2:10" x14ac:dyDescent="0.3">
      <c r="B103" s="183"/>
      <c r="C103" s="184"/>
      <c r="D103" s="184"/>
      <c r="E103" s="185"/>
      <c r="F103" s="186"/>
      <c r="G103" s="214"/>
      <c r="H103" s="215"/>
      <c r="I103" s="215"/>
      <c r="J103" s="231">
        <f t="shared" si="13"/>
        <v>0</v>
      </c>
    </row>
    <row r="104" spans="2:10" x14ac:dyDescent="0.3">
      <c r="B104" s="183"/>
      <c r="C104" s="184"/>
      <c r="D104" s="184"/>
      <c r="E104" s="185"/>
      <c r="F104" s="186"/>
      <c r="G104" s="214"/>
      <c r="H104" s="215"/>
      <c r="I104" s="215"/>
      <c r="J104" s="231"/>
    </row>
    <row r="105" spans="2:10" x14ac:dyDescent="0.3">
      <c r="B105" s="332" t="s">
        <v>20</v>
      </c>
      <c r="C105" s="333"/>
      <c r="D105" s="333"/>
      <c r="E105" s="333"/>
      <c r="F105" s="335"/>
      <c r="G105" s="216">
        <f>SUM(G101:G104)</f>
        <v>0</v>
      </c>
      <c r="H105" s="216">
        <f t="shared" ref="H105:I105" si="14">SUM(H101:H104)</f>
        <v>0</v>
      </c>
      <c r="I105" s="216">
        <f t="shared" si="14"/>
        <v>0</v>
      </c>
      <c r="J105" s="217">
        <f>SUM(G105:I105)</f>
        <v>0</v>
      </c>
    </row>
    <row r="106" spans="2:10" x14ac:dyDescent="0.3">
      <c r="B106" s="187"/>
      <c r="C106" s="188"/>
      <c r="D106" s="188"/>
      <c r="E106" s="188"/>
      <c r="F106" s="188"/>
      <c r="G106" s="218"/>
      <c r="H106" s="218"/>
      <c r="I106" s="219"/>
      <c r="J106" s="201"/>
    </row>
    <row r="107" spans="2:10" ht="13.5" thickBot="1" x14ac:dyDescent="0.35">
      <c r="B107" s="324" t="s">
        <v>73</v>
      </c>
      <c r="C107" s="325"/>
      <c r="D107" s="325"/>
      <c r="E107" s="325"/>
      <c r="F107" s="326"/>
      <c r="G107" s="220">
        <f>SUM(G96+G105)</f>
        <v>0</v>
      </c>
      <c r="H107" s="220">
        <f t="shared" ref="H107:I107" si="15">SUM(H96+H105)</f>
        <v>0</v>
      </c>
      <c r="I107" s="220">
        <f t="shared" si="15"/>
        <v>0</v>
      </c>
      <c r="J107" s="221">
        <f>SUM(G107:I107)</f>
        <v>0</v>
      </c>
    </row>
  </sheetData>
  <sheetProtection formatCells="0" formatRows="0" insertRows="0" deleteRows="0" selectLockedCells="1"/>
  <mergeCells count="8">
    <mergeCell ref="B2:J2"/>
    <mergeCell ref="B107:F107"/>
    <mergeCell ref="G7:H7"/>
    <mergeCell ref="D8:F8"/>
    <mergeCell ref="B10:F10"/>
    <mergeCell ref="B96:F96"/>
    <mergeCell ref="B105:F105"/>
    <mergeCell ref="F3:G3"/>
  </mergeCells>
  <phoneticPr fontId="26" type="noConversion"/>
  <pageMargins left="0.7" right="0.7" top="0.75" bottom="0.75" header="0.3" footer="0.3"/>
  <pageSetup scale="38" orientation="landscape" cellComments="asDisplayed" r:id="rId1"/>
  <headerFooter>
    <oddFooter>&amp;CApplicant Organization and Proposal Title Page &amp;P of &amp;N</oddFooter>
  </headerFooter>
  <ignoredErrors>
    <ignoredError sqref="J66 J73" formulaRange="1"/>
    <ignoredError sqref="J94 J63 J77 J42:J46" unlockedFormula="1"/>
  </ignoredError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topLeftCell="A34" zoomScaleNormal="100" zoomScaleSheetLayoutView="100" workbookViewId="0">
      <selection activeCell="B9" sqref="B9:J46"/>
    </sheetView>
  </sheetViews>
  <sheetFormatPr defaultColWidth="8.81640625" defaultRowHeight="14.5" x14ac:dyDescent="0.35"/>
  <cols>
    <col min="1" max="1" width="2.7265625" style="21" customWidth="1"/>
    <col min="2" max="2" width="4" style="22" customWidth="1"/>
    <col min="3" max="3" width="39.81640625" style="21" customWidth="1"/>
    <col min="4" max="4" width="9.54296875" style="21" bestFit="1" customWidth="1"/>
    <col min="5" max="5" width="9.54296875" style="21" customWidth="1"/>
    <col min="6" max="6" width="16.26953125" style="21" bestFit="1" customWidth="1"/>
    <col min="7" max="7" width="11.81640625" style="32" customWidth="1"/>
    <col min="8" max="8" width="12.7265625" style="32" customWidth="1"/>
    <col min="9" max="9" width="13.26953125" style="32" bestFit="1" customWidth="1"/>
    <col min="10" max="10" width="13.7265625" style="32" bestFit="1" customWidth="1"/>
    <col min="11" max="11" width="7.453125" style="21" customWidth="1"/>
    <col min="12" max="16384" width="8.81640625" style="21"/>
  </cols>
  <sheetData>
    <row r="1" spans="2:10" x14ac:dyDescent="0.35">
      <c r="B1" s="355" t="str">
        <f>'Budget Summary '!B3:F3</f>
        <v xml:space="preserve"> HUBERT H. HUMPHREY FELLOWSHIP PROGRAM</v>
      </c>
      <c r="C1" s="356"/>
      <c r="D1" s="357"/>
      <c r="E1" s="357"/>
      <c r="F1" s="357"/>
      <c r="G1" s="357"/>
      <c r="H1" s="357"/>
      <c r="I1" s="357"/>
      <c r="J1" s="358"/>
    </row>
    <row r="2" spans="2:10" x14ac:dyDescent="0.35">
      <c r="B2" s="359" t="e">
        <f>'Budget Summary '!#REF!</f>
        <v>#REF!</v>
      </c>
      <c r="C2" s="360"/>
      <c r="D2" s="361"/>
      <c r="E2" s="361"/>
      <c r="F2" s="361"/>
      <c r="G2" s="361"/>
      <c r="H2" s="361"/>
      <c r="I2" s="361"/>
      <c r="J2" s="362"/>
    </row>
    <row r="3" spans="2:10" x14ac:dyDescent="0.35">
      <c r="B3" s="363" t="s">
        <v>22</v>
      </c>
      <c r="C3" s="364"/>
      <c r="D3" s="365"/>
      <c r="E3" s="365"/>
      <c r="F3" s="365"/>
      <c r="G3" s="365"/>
      <c r="H3" s="365"/>
      <c r="I3" s="365"/>
      <c r="J3" s="366"/>
    </row>
    <row r="4" spans="2:10" x14ac:dyDescent="0.35">
      <c r="B4" s="33"/>
      <c r="C4" s="33"/>
      <c r="D4" s="34"/>
      <c r="E4" s="34"/>
      <c r="F4" s="34"/>
      <c r="G4" s="34"/>
      <c r="H4" s="34"/>
      <c r="I4" s="34"/>
      <c r="J4" s="34"/>
    </row>
    <row r="5" spans="2:10" x14ac:dyDescent="0.35">
      <c r="B5" s="337" t="s">
        <v>8</v>
      </c>
      <c r="C5" s="337"/>
      <c r="D5" s="338" t="e">
        <f>'Budget Summary '!#REF!</f>
        <v>#REF!</v>
      </c>
      <c r="E5" s="339"/>
      <c r="F5" s="339"/>
      <c r="G5" s="339"/>
      <c r="H5" s="339"/>
      <c r="I5" s="339"/>
      <c r="J5" s="339"/>
    </row>
    <row r="6" spans="2:10" x14ac:dyDescent="0.35">
      <c r="B6" s="337" t="s">
        <v>21</v>
      </c>
      <c r="C6" s="337"/>
      <c r="D6" s="338" t="e">
        <f>'Budget Summary '!#REF!</f>
        <v>#REF!</v>
      </c>
      <c r="E6" s="339"/>
      <c r="F6" s="339"/>
      <c r="G6" s="339"/>
      <c r="H6" s="339"/>
      <c r="I6" s="339"/>
      <c r="J6" s="339"/>
    </row>
    <row r="7" spans="2:10" x14ac:dyDescent="0.35">
      <c r="B7" s="337" t="s">
        <v>9</v>
      </c>
      <c r="C7" s="337"/>
      <c r="D7" s="338" t="e">
        <f>'Budget Summary '!#REF!</f>
        <v>#REF!</v>
      </c>
      <c r="E7" s="339"/>
      <c r="F7" s="339"/>
      <c r="G7" s="339"/>
      <c r="H7" s="339"/>
      <c r="I7" s="339"/>
      <c r="J7" s="339"/>
    </row>
    <row r="8" spans="2:10" x14ac:dyDescent="0.35">
      <c r="B8" s="347"/>
      <c r="C8" s="348"/>
      <c r="D8" s="348"/>
      <c r="E8" s="348"/>
      <c r="F8" s="348"/>
      <c r="G8" s="348"/>
      <c r="H8" s="348"/>
      <c r="I8" s="348"/>
      <c r="J8" s="349"/>
    </row>
    <row r="9" spans="2:10" x14ac:dyDescent="0.35">
      <c r="B9" s="35"/>
      <c r="C9" s="36"/>
      <c r="D9" s="37"/>
      <c r="E9" s="38"/>
      <c r="F9" s="39"/>
      <c r="G9" s="353" t="s">
        <v>62</v>
      </c>
      <c r="H9" s="354"/>
      <c r="I9" s="40"/>
      <c r="J9" s="40"/>
    </row>
    <row r="10" spans="2:10" ht="29" x14ac:dyDescent="0.35">
      <c r="B10" s="41" t="s">
        <v>7</v>
      </c>
      <c r="C10" s="41" t="s">
        <v>12</v>
      </c>
      <c r="D10" s="350" t="s">
        <v>0</v>
      </c>
      <c r="E10" s="351"/>
      <c r="F10" s="352"/>
      <c r="G10" s="42" t="s">
        <v>23</v>
      </c>
      <c r="H10" s="42" t="s">
        <v>24</v>
      </c>
      <c r="I10" s="42" t="s">
        <v>49</v>
      </c>
      <c r="J10" s="43" t="s">
        <v>6</v>
      </c>
    </row>
    <row r="11" spans="2:10" x14ac:dyDescent="0.35">
      <c r="B11" s="44"/>
      <c r="C11" s="45"/>
      <c r="D11" s="46"/>
      <c r="E11" s="46"/>
      <c r="F11" s="46"/>
      <c r="G11" s="47"/>
      <c r="H11" s="47"/>
      <c r="I11" s="47"/>
      <c r="J11" s="48"/>
    </row>
    <row r="12" spans="2:10" x14ac:dyDescent="0.35">
      <c r="B12" s="49" t="s">
        <v>13</v>
      </c>
      <c r="C12" s="50" t="s">
        <v>4</v>
      </c>
      <c r="D12" s="51"/>
      <c r="E12" s="51"/>
      <c r="F12" s="51"/>
      <c r="G12" s="52"/>
      <c r="H12" s="52"/>
      <c r="I12" s="52"/>
      <c r="J12" s="53"/>
    </row>
    <row r="13" spans="2:10" x14ac:dyDescent="0.35">
      <c r="B13" s="44"/>
      <c r="C13" s="54"/>
      <c r="D13" s="55"/>
      <c r="E13" s="55"/>
      <c r="F13" s="55"/>
      <c r="G13" s="56"/>
      <c r="H13" s="56"/>
      <c r="I13" s="56"/>
      <c r="J13" s="57"/>
    </row>
    <row r="14" spans="2:10" x14ac:dyDescent="0.35">
      <c r="B14" s="343" t="s">
        <v>42</v>
      </c>
      <c r="C14" s="344"/>
      <c r="D14" s="344"/>
      <c r="E14" s="344"/>
      <c r="F14" s="344"/>
      <c r="G14" s="58"/>
      <c r="H14" s="58"/>
      <c r="I14" s="58"/>
      <c r="J14" s="59"/>
    </row>
    <row r="15" spans="2:10" x14ac:dyDescent="0.35">
      <c r="B15" s="60"/>
      <c r="C15" s="61"/>
      <c r="D15" s="61"/>
      <c r="E15" s="61"/>
      <c r="F15" s="61"/>
      <c r="G15" s="2"/>
      <c r="H15" s="2"/>
      <c r="I15" s="2"/>
      <c r="J15" s="2"/>
    </row>
    <row r="16" spans="2:10" x14ac:dyDescent="0.35">
      <c r="B16" s="62" t="s">
        <v>14</v>
      </c>
      <c r="C16" s="63" t="s">
        <v>48</v>
      </c>
      <c r="D16" s="64" t="s">
        <v>15</v>
      </c>
      <c r="E16" s="64" t="s">
        <v>16</v>
      </c>
      <c r="F16" s="64" t="s">
        <v>3</v>
      </c>
      <c r="G16" s="1"/>
      <c r="H16" s="1"/>
      <c r="I16" s="1"/>
      <c r="J16" s="1"/>
    </row>
    <row r="17" spans="2:10" x14ac:dyDescent="0.35">
      <c r="B17" s="9" t="s">
        <v>30</v>
      </c>
      <c r="C17" s="10" t="s">
        <v>51</v>
      </c>
      <c r="D17" s="11">
        <v>150</v>
      </c>
      <c r="E17" s="9">
        <v>5</v>
      </c>
      <c r="F17" s="9">
        <v>2</v>
      </c>
      <c r="G17" s="4"/>
      <c r="H17" s="4">
        <f>D17*E17*F17</f>
        <v>1500</v>
      </c>
      <c r="I17" s="4"/>
      <c r="J17" s="12">
        <f>SUM(G17:I17)</f>
        <v>1500</v>
      </c>
    </row>
    <row r="18" spans="2:10" x14ac:dyDescent="0.35">
      <c r="B18" s="13"/>
      <c r="C18" s="14" t="s">
        <v>54</v>
      </c>
      <c r="D18" s="15"/>
      <c r="E18" s="15"/>
      <c r="F18" s="15"/>
      <c r="G18" s="3"/>
      <c r="H18" s="3"/>
      <c r="I18" s="3"/>
      <c r="J18" s="16">
        <f t="shared" ref="J18:J25" si="0">SUM(G18:I18)</f>
        <v>0</v>
      </c>
    </row>
    <row r="19" spans="2:10" x14ac:dyDescent="0.35">
      <c r="B19" s="13"/>
      <c r="C19" s="14" t="s">
        <v>55</v>
      </c>
      <c r="D19" s="15"/>
      <c r="E19" s="15"/>
      <c r="F19" s="15"/>
      <c r="G19" s="3"/>
      <c r="H19" s="3"/>
      <c r="I19" s="3"/>
      <c r="J19" s="16">
        <f t="shared" si="0"/>
        <v>0</v>
      </c>
    </row>
    <row r="20" spans="2:10" x14ac:dyDescent="0.35">
      <c r="B20" s="13"/>
      <c r="C20" s="14" t="s">
        <v>51</v>
      </c>
      <c r="D20" s="15"/>
      <c r="E20" s="15"/>
      <c r="F20" s="15"/>
      <c r="G20" s="3"/>
      <c r="H20" s="3"/>
      <c r="I20" s="3"/>
      <c r="J20" s="16">
        <f t="shared" si="0"/>
        <v>0</v>
      </c>
    </row>
    <row r="21" spans="2:10" x14ac:dyDescent="0.35">
      <c r="B21" s="13"/>
      <c r="C21" s="14" t="s">
        <v>56</v>
      </c>
      <c r="D21" s="15"/>
      <c r="E21" s="15"/>
      <c r="F21" s="15"/>
      <c r="G21" s="3"/>
      <c r="H21" s="3"/>
      <c r="I21" s="3"/>
      <c r="J21" s="16">
        <f t="shared" si="0"/>
        <v>0</v>
      </c>
    </row>
    <row r="22" spans="2:10" x14ac:dyDescent="0.35">
      <c r="B22" s="13"/>
      <c r="C22" s="14" t="s">
        <v>60</v>
      </c>
      <c r="D22" s="15"/>
      <c r="E22" s="15"/>
      <c r="F22" s="15"/>
      <c r="G22" s="3"/>
      <c r="H22" s="3"/>
      <c r="I22" s="3"/>
      <c r="J22" s="16">
        <f t="shared" si="0"/>
        <v>0</v>
      </c>
    </row>
    <row r="23" spans="2:10" x14ac:dyDescent="0.35">
      <c r="B23" s="13"/>
      <c r="C23" s="14"/>
      <c r="D23" s="15"/>
      <c r="E23" s="15"/>
      <c r="F23" s="15"/>
      <c r="G23" s="3"/>
      <c r="H23" s="3"/>
      <c r="I23" s="3"/>
      <c r="J23" s="16">
        <f t="shared" si="0"/>
        <v>0</v>
      </c>
    </row>
    <row r="24" spans="2:10" x14ac:dyDescent="0.35">
      <c r="B24" s="13"/>
      <c r="C24" s="14"/>
      <c r="D24" s="15"/>
      <c r="E24" s="15"/>
      <c r="F24" s="15"/>
      <c r="G24" s="3"/>
      <c r="H24" s="3"/>
      <c r="I24" s="3"/>
      <c r="J24" s="16">
        <f t="shared" si="0"/>
        <v>0</v>
      </c>
    </row>
    <row r="25" spans="2:10" x14ac:dyDescent="0.35">
      <c r="B25" s="77"/>
      <c r="C25" s="78" t="s">
        <v>47</v>
      </c>
      <c r="D25" s="82"/>
      <c r="E25" s="82"/>
      <c r="F25" s="83"/>
      <c r="G25" s="6">
        <f>SUM(G18:G24)</f>
        <v>0</v>
      </c>
      <c r="H25" s="6">
        <f>SUM(H18:H24)</f>
        <v>0</v>
      </c>
      <c r="I25" s="6">
        <f>SUM(I18:I24)</f>
        <v>0</v>
      </c>
      <c r="J25" s="6">
        <f t="shared" si="0"/>
        <v>0</v>
      </c>
    </row>
    <row r="26" spans="2:10" x14ac:dyDescent="0.35">
      <c r="B26" s="13"/>
      <c r="C26" s="14"/>
      <c r="D26" s="15"/>
      <c r="E26" s="15"/>
      <c r="F26" s="15"/>
      <c r="G26" s="16"/>
      <c r="H26" s="16"/>
      <c r="I26" s="16"/>
      <c r="J26" s="16"/>
    </row>
    <row r="27" spans="2:10" x14ac:dyDescent="0.35">
      <c r="B27" s="62" t="s">
        <v>44</v>
      </c>
      <c r="C27" s="65" t="s">
        <v>35</v>
      </c>
      <c r="D27" s="64"/>
      <c r="E27" s="64" t="s">
        <v>15</v>
      </c>
      <c r="F27" s="64" t="s">
        <v>16</v>
      </c>
      <c r="G27" s="1"/>
      <c r="H27" s="1"/>
      <c r="I27" s="1"/>
      <c r="J27" s="1"/>
    </row>
    <row r="28" spans="2:10" x14ac:dyDescent="0.35">
      <c r="B28" s="9" t="s">
        <v>30</v>
      </c>
      <c r="C28" s="10" t="s">
        <v>57</v>
      </c>
      <c r="D28" s="9"/>
      <c r="E28" s="17">
        <v>15</v>
      </c>
      <c r="F28" s="9">
        <v>10</v>
      </c>
      <c r="G28" s="4"/>
      <c r="H28" s="4"/>
      <c r="I28" s="4"/>
      <c r="J28" s="12">
        <f>SUM(G28:I28)</f>
        <v>0</v>
      </c>
    </row>
    <row r="29" spans="2:10" x14ac:dyDescent="0.35">
      <c r="B29" s="13"/>
      <c r="C29" s="14"/>
      <c r="D29" s="15"/>
      <c r="E29" s="15"/>
      <c r="F29" s="15"/>
      <c r="G29" s="3"/>
      <c r="H29" s="3"/>
      <c r="I29" s="3"/>
      <c r="J29" s="16">
        <f t="shared" ref="J29:J31" si="1">SUM(G29:I29)</f>
        <v>0</v>
      </c>
    </row>
    <row r="30" spans="2:10" x14ac:dyDescent="0.35">
      <c r="B30" s="13"/>
      <c r="C30" s="14"/>
      <c r="D30" s="15"/>
      <c r="E30" s="15"/>
      <c r="F30" s="15"/>
      <c r="G30" s="3"/>
      <c r="H30" s="3"/>
      <c r="I30" s="3"/>
      <c r="J30" s="16">
        <f t="shared" si="1"/>
        <v>0</v>
      </c>
    </row>
    <row r="31" spans="2:10" x14ac:dyDescent="0.35">
      <c r="B31" s="77"/>
      <c r="C31" s="78" t="s">
        <v>37</v>
      </c>
      <c r="D31" s="79"/>
      <c r="E31" s="80"/>
      <c r="F31" s="81"/>
      <c r="G31" s="6">
        <f>SUM(G29:G30)</f>
        <v>0</v>
      </c>
      <c r="H31" s="6">
        <f t="shared" ref="H31:I31" si="2">SUM(H29:H30)</f>
        <v>0</v>
      </c>
      <c r="I31" s="6">
        <f t="shared" si="2"/>
        <v>0</v>
      </c>
      <c r="J31" s="6">
        <f t="shared" si="1"/>
        <v>0</v>
      </c>
    </row>
    <row r="32" spans="2:10" x14ac:dyDescent="0.35">
      <c r="B32" s="13"/>
      <c r="C32" s="14"/>
      <c r="D32" s="18"/>
      <c r="E32" s="14"/>
      <c r="F32" s="14"/>
      <c r="G32" s="24"/>
      <c r="H32" s="24"/>
      <c r="I32" s="24"/>
      <c r="J32" s="24"/>
    </row>
    <row r="33" spans="2:10" x14ac:dyDescent="0.35">
      <c r="B33" s="62" t="s">
        <v>18</v>
      </c>
      <c r="C33" s="65" t="s">
        <v>36</v>
      </c>
      <c r="D33" s="66"/>
      <c r="E33" s="67" t="s">
        <v>15</v>
      </c>
      <c r="F33" s="67" t="s">
        <v>16</v>
      </c>
      <c r="G33" s="68"/>
      <c r="H33" s="68"/>
      <c r="I33" s="68"/>
      <c r="J33" s="68"/>
    </row>
    <row r="34" spans="2:10" x14ac:dyDescent="0.35">
      <c r="B34" s="9" t="s">
        <v>30</v>
      </c>
      <c r="C34" s="10" t="s">
        <v>53</v>
      </c>
      <c r="D34" s="25"/>
      <c r="E34" s="26">
        <v>181</v>
      </c>
      <c r="F34" s="10">
        <v>10</v>
      </c>
      <c r="G34" s="4"/>
      <c r="H34" s="4">
        <f>E34*F34</f>
        <v>1810</v>
      </c>
      <c r="I34" s="4"/>
      <c r="J34" s="12">
        <f t="shared" ref="J34:J41" si="3">SUM(G34:I34)</f>
        <v>1810</v>
      </c>
    </row>
    <row r="35" spans="2:10" x14ac:dyDescent="0.35">
      <c r="B35" s="13"/>
      <c r="C35" s="14" t="s">
        <v>58</v>
      </c>
      <c r="D35" s="18"/>
      <c r="E35" s="14"/>
      <c r="F35" s="14"/>
      <c r="G35" s="5"/>
      <c r="H35" s="5"/>
      <c r="I35" s="5"/>
      <c r="J35" s="16">
        <f t="shared" si="3"/>
        <v>0</v>
      </c>
    </row>
    <row r="36" spans="2:10" x14ac:dyDescent="0.35">
      <c r="B36" s="13"/>
      <c r="C36" s="14" t="s">
        <v>59</v>
      </c>
      <c r="D36" s="18"/>
      <c r="E36" s="14"/>
      <c r="F36" s="14"/>
      <c r="G36" s="5"/>
      <c r="H36" s="5"/>
      <c r="I36" s="5"/>
      <c r="J36" s="16">
        <f t="shared" si="3"/>
        <v>0</v>
      </c>
    </row>
    <row r="37" spans="2:10" x14ac:dyDescent="0.35">
      <c r="B37" s="13"/>
      <c r="C37" s="14" t="s">
        <v>63</v>
      </c>
      <c r="D37" s="18"/>
      <c r="E37" s="14"/>
      <c r="F37" s="14"/>
      <c r="G37" s="3"/>
      <c r="H37" s="3"/>
      <c r="I37" s="3"/>
      <c r="J37" s="16">
        <f t="shared" si="3"/>
        <v>0</v>
      </c>
    </row>
    <row r="38" spans="2:10" x14ac:dyDescent="0.35">
      <c r="B38" s="13"/>
      <c r="C38" s="14" t="s">
        <v>64</v>
      </c>
      <c r="D38" s="18"/>
      <c r="E38" s="14"/>
      <c r="F38" s="14"/>
      <c r="G38" s="3"/>
      <c r="H38" s="3"/>
      <c r="I38" s="3"/>
      <c r="J38" s="16">
        <f t="shared" si="3"/>
        <v>0</v>
      </c>
    </row>
    <row r="39" spans="2:10" x14ac:dyDescent="0.35">
      <c r="B39" s="13"/>
      <c r="C39" s="14" t="s">
        <v>66</v>
      </c>
      <c r="D39" s="18"/>
      <c r="E39" s="14"/>
      <c r="F39" s="14"/>
      <c r="G39" s="3"/>
      <c r="H39" s="3"/>
      <c r="I39" s="3"/>
      <c r="J39" s="16">
        <f>SUM(G39:I39)</f>
        <v>0</v>
      </c>
    </row>
    <row r="40" spans="2:10" x14ac:dyDescent="0.35">
      <c r="B40" s="13"/>
      <c r="C40" s="14"/>
      <c r="D40" s="18"/>
      <c r="E40" s="14"/>
      <c r="F40" s="14"/>
      <c r="G40" s="3"/>
      <c r="H40" s="3"/>
      <c r="I40" s="3"/>
      <c r="J40" s="16">
        <f t="shared" si="3"/>
        <v>0</v>
      </c>
    </row>
    <row r="41" spans="2:10" x14ac:dyDescent="0.35">
      <c r="B41" s="13"/>
      <c r="C41" s="14"/>
      <c r="D41" s="14"/>
      <c r="E41" s="19"/>
      <c r="F41" s="20"/>
      <c r="G41" s="3"/>
      <c r="H41" s="3"/>
      <c r="I41" s="3"/>
      <c r="J41" s="16">
        <f t="shared" si="3"/>
        <v>0</v>
      </c>
    </row>
    <row r="42" spans="2:10" x14ac:dyDescent="0.35">
      <c r="B42" s="73"/>
      <c r="C42" s="74" t="s">
        <v>38</v>
      </c>
      <c r="D42" s="75"/>
      <c r="E42" s="75"/>
      <c r="F42" s="76"/>
      <c r="G42" s="7">
        <f>SUM(G35:G41)</f>
        <v>0</v>
      </c>
      <c r="H42" s="7">
        <f>SUM(H35:H41)</f>
        <v>0</v>
      </c>
      <c r="I42" s="7">
        <f>SUM(I35:I41)</f>
        <v>0</v>
      </c>
      <c r="J42" s="7">
        <f>SUM(G42:I42)</f>
        <v>0</v>
      </c>
    </row>
    <row r="43" spans="2:10" x14ac:dyDescent="0.35">
      <c r="B43" s="27"/>
      <c r="C43" s="28"/>
      <c r="D43" s="29"/>
      <c r="E43" s="29"/>
      <c r="F43" s="29"/>
      <c r="G43" s="30"/>
      <c r="H43" s="30"/>
      <c r="I43" s="30"/>
      <c r="J43" s="31"/>
    </row>
    <row r="44" spans="2:10" s="23" customFormat="1" x14ac:dyDescent="0.35">
      <c r="B44" s="345" t="s">
        <v>50</v>
      </c>
      <c r="C44" s="344"/>
      <c r="D44" s="344"/>
      <c r="E44" s="344"/>
      <c r="F44" s="346"/>
      <c r="G44" s="8">
        <f>SUM(G42,G31,G25)</f>
        <v>0</v>
      </c>
      <c r="H44" s="8">
        <f>SUM(H42,H31,H25)</f>
        <v>0</v>
      </c>
      <c r="I44" s="8">
        <f>SUM(I42,I31,I25)</f>
        <v>0</v>
      </c>
      <c r="J44" s="8">
        <f>SUM(J25,J31,J42)</f>
        <v>0</v>
      </c>
    </row>
    <row r="45" spans="2:10" x14ac:dyDescent="0.35">
      <c r="B45" s="69"/>
      <c r="C45" s="55"/>
      <c r="D45" s="55"/>
      <c r="E45" s="70"/>
      <c r="F45" s="71"/>
      <c r="G45" s="47"/>
      <c r="H45" s="47"/>
      <c r="I45" s="47"/>
      <c r="J45" s="48"/>
    </row>
    <row r="46" spans="2:10" x14ac:dyDescent="0.35">
      <c r="B46" s="340" t="s">
        <v>5</v>
      </c>
      <c r="C46" s="341"/>
      <c r="D46" s="341"/>
      <c r="E46" s="341"/>
      <c r="F46" s="342"/>
      <c r="G46" s="72">
        <f>G44</f>
        <v>0</v>
      </c>
      <c r="H46" s="72">
        <f t="shared" ref="H46:J46" si="4">H44</f>
        <v>0</v>
      </c>
      <c r="I46" s="72">
        <f t="shared" si="4"/>
        <v>0</v>
      </c>
      <c r="J46" s="72">
        <f t="shared" si="4"/>
        <v>0</v>
      </c>
    </row>
    <row r="48" spans="2:10" x14ac:dyDescent="0.35">
      <c r="D48" s="22"/>
      <c r="E48" s="22"/>
      <c r="F48" s="22"/>
    </row>
  </sheetData>
  <sheetProtection formatCells="0" formatRows="0" insertRows="0" deleteRows="0" selectLockedCells="1"/>
  <mergeCells count="15">
    <mergeCell ref="B1:J1"/>
    <mergeCell ref="B2:J2"/>
    <mergeCell ref="B3:J3"/>
    <mergeCell ref="B5:C5"/>
    <mergeCell ref="D5:J5"/>
    <mergeCell ref="B6:C6"/>
    <mergeCell ref="D6:J6"/>
    <mergeCell ref="B46:F46"/>
    <mergeCell ref="B14:F14"/>
    <mergeCell ref="B44:F44"/>
    <mergeCell ref="B7:C7"/>
    <mergeCell ref="D7:J7"/>
    <mergeCell ref="B8:J8"/>
    <mergeCell ref="D10:F10"/>
    <mergeCell ref="G9:H9"/>
  </mergeCells>
  <pageMargins left="0.7" right="0.7" top="0.75" bottom="0.75" header="0.3" footer="0.3"/>
  <pageSetup scale="41" orientation="landscape" cellComments="asDisplayed" r:id="rId1"/>
  <headerFooter>
    <oddFooter>&amp;CApplicant Organization and Proposal Title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55"/>
  <sheetViews>
    <sheetView tabSelected="1" view="pageBreakPreview" topLeftCell="A6" zoomScaleNormal="100" zoomScaleSheetLayoutView="100" workbookViewId="0">
      <selection activeCell="D8" sqref="D8:H8"/>
    </sheetView>
  </sheetViews>
  <sheetFormatPr defaultColWidth="9.1796875" defaultRowHeight="13" x14ac:dyDescent="0.3"/>
  <cols>
    <col min="1" max="1" width="3.1796875" style="97" customWidth="1"/>
    <col min="2" max="2" width="4.7265625" style="97" customWidth="1"/>
    <col min="3" max="3" width="24.26953125" style="97" customWidth="1"/>
    <col min="4" max="8" width="18.7265625" style="97" customWidth="1"/>
    <col min="9" max="16384" width="9.1796875" style="97"/>
  </cols>
  <sheetData>
    <row r="1" spans="2:8" ht="13.5" thickBot="1" x14ac:dyDescent="0.35"/>
    <row r="2" spans="2:8" x14ac:dyDescent="0.3">
      <c r="B2" s="311" t="str">
        <f>'Budget Template Notes'!B2:C2</f>
        <v xml:space="preserve"> HUBERT H. HUMPHREY FELLOWSHIP PROGRAM</v>
      </c>
      <c r="C2" s="321"/>
      <c r="D2" s="321"/>
      <c r="E2" s="321"/>
      <c r="F2" s="321"/>
      <c r="G2" s="321"/>
      <c r="H2" s="312"/>
    </row>
    <row r="3" spans="2:8" x14ac:dyDescent="0.3">
      <c r="B3" s="313" t="s">
        <v>87</v>
      </c>
      <c r="C3" s="387"/>
      <c r="D3" s="387"/>
      <c r="E3" s="387"/>
      <c r="F3" s="387"/>
      <c r="G3" s="387"/>
      <c r="H3" s="314"/>
    </row>
    <row r="4" spans="2:8" x14ac:dyDescent="0.3">
      <c r="B4" s="242"/>
      <c r="D4" s="367" t="s">
        <v>78</v>
      </c>
      <c r="E4" s="367"/>
      <c r="F4" s="367"/>
      <c r="G4" s="367"/>
      <c r="H4" s="368"/>
    </row>
    <row r="5" spans="2:8" x14ac:dyDescent="0.3">
      <c r="B5" s="243" t="s">
        <v>14</v>
      </c>
      <c r="C5" s="244" t="s">
        <v>1</v>
      </c>
      <c r="D5" s="245"/>
      <c r="E5" s="246"/>
      <c r="F5" s="246"/>
      <c r="G5" s="246"/>
      <c r="H5" s="247"/>
    </row>
    <row r="6" spans="2:8" ht="48" customHeight="1" x14ac:dyDescent="0.3">
      <c r="B6" s="248" t="s">
        <v>30</v>
      </c>
      <c r="C6" s="249" t="s">
        <v>31</v>
      </c>
      <c r="D6" s="369" t="s">
        <v>84</v>
      </c>
      <c r="E6" s="370"/>
      <c r="F6" s="370"/>
      <c r="G6" s="370"/>
      <c r="H6" s="371"/>
    </row>
    <row r="7" spans="2:8" x14ac:dyDescent="0.3">
      <c r="B7" s="130"/>
      <c r="C7" s="131"/>
      <c r="D7" s="372"/>
      <c r="E7" s="373"/>
      <c r="F7" s="373"/>
      <c r="G7" s="373"/>
      <c r="H7" s="374"/>
    </row>
    <row r="8" spans="2:8" x14ac:dyDescent="0.3">
      <c r="B8" s="130"/>
      <c r="C8" s="131"/>
      <c r="D8" s="372"/>
      <c r="E8" s="373"/>
      <c r="F8" s="373"/>
      <c r="G8" s="373"/>
      <c r="H8" s="374"/>
    </row>
    <row r="9" spans="2:8" x14ac:dyDescent="0.3">
      <c r="B9" s="130"/>
      <c r="C9" s="131"/>
      <c r="D9" s="372"/>
      <c r="E9" s="373"/>
      <c r="F9" s="373"/>
      <c r="G9" s="373"/>
      <c r="H9" s="374"/>
    </row>
    <row r="10" spans="2:8" x14ac:dyDescent="0.3">
      <c r="B10" s="130"/>
      <c r="C10" s="131"/>
      <c r="D10" s="372"/>
      <c r="E10" s="373"/>
      <c r="F10" s="373"/>
      <c r="G10" s="373"/>
      <c r="H10" s="374"/>
    </row>
    <row r="11" spans="2:8" x14ac:dyDescent="0.3">
      <c r="B11" s="130"/>
      <c r="C11" s="131"/>
      <c r="D11" s="372"/>
      <c r="E11" s="373"/>
      <c r="F11" s="373"/>
      <c r="G11" s="373"/>
      <c r="H11" s="374"/>
    </row>
    <row r="12" spans="2:8" x14ac:dyDescent="0.3">
      <c r="B12" s="130"/>
      <c r="C12" s="131"/>
      <c r="D12" s="372"/>
      <c r="E12" s="373"/>
      <c r="F12" s="373"/>
      <c r="G12" s="373"/>
      <c r="H12" s="374"/>
    </row>
    <row r="13" spans="2:8" x14ac:dyDescent="0.3">
      <c r="B13" s="250" t="s">
        <v>17</v>
      </c>
      <c r="C13" s="251" t="s">
        <v>25</v>
      </c>
      <c r="D13" s="252"/>
      <c r="E13" s="253"/>
      <c r="F13" s="253"/>
      <c r="G13" s="253"/>
      <c r="H13" s="254"/>
    </row>
    <row r="14" spans="2:8" x14ac:dyDescent="0.3">
      <c r="B14" s="128" t="s">
        <v>30</v>
      </c>
      <c r="C14" s="129" t="str">
        <f>C6</f>
        <v>Coordinator</v>
      </c>
      <c r="D14" s="378" t="s">
        <v>104</v>
      </c>
      <c r="E14" s="379"/>
      <c r="F14" s="379"/>
      <c r="G14" s="379"/>
      <c r="H14" s="380"/>
    </row>
    <row r="15" spans="2:8" x14ac:dyDescent="0.3">
      <c r="B15" s="130"/>
      <c r="C15" s="131"/>
      <c r="D15" s="381"/>
      <c r="E15" s="382"/>
      <c r="F15" s="382"/>
      <c r="G15" s="382"/>
      <c r="H15" s="383"/>
    </row>
    <row r="16" spans="2:8" x14ac:dyDescent="0.3">
      <c r="B16" s="130"/>
      <c r="C16" s="131"/>
      <c r="D16" s="381"/>
      <c r="E16" s="382"/>
      <c r="F16" s="382"/>
      <c r="G16" s="382"/>
      <c r="H16" s="383"/>
    </row>
    <row r="17" spans="2:8" x14ac:dyDescent="0.3">
      <c r="B17" s="130"/>
      <c r="C17" s="131"/>
      <c r="D17" s="381"/>
      <c r="E17" s="382"/>
      <c r="F17" s="382"/>
      <c r="G17" s="382"/>
      <c r="H17" s="383"/>
    </row>
    <row r="18" spans="2:8" x14ac:dyDescent="0.3">
      <c r="B18" s="130"/>
      <c r="C18" s="131"/>
      <c r="D18" s="381"/>
      <c r="E18" s="382"/>
      <c r="F18" s="382"/>
      <c r="G18" s="382"/>
      <c r="H18" s="383"/>
    </row>
    <row r="19" spans="2:8" x14ac:dyDescent="0.3">
      <c r="B19" s="130"/>
      <c r="C19" s="131"/>
      <c r="D19" s="381"/>
      <c r="E19" s="382"/>
      <c r="F19" s="382"/>
      <c r="G19" s="382"/>
      <c r="H19" s="383"/>
    </row>
    <row r="20" spans="2:8" x14ac:dyDescent="0.3">
      <c r="B20" s="130"/>
      <c r="C20" s="131"/>
      <c r="D20" s="381"/>
      <c r="E20" s="382"/>
      <c r="F20" s="382"/>
      <c r="G20" s="382"/>
      <c r="H20" s="383"/>
    </row>
    <row r="21" spans="2:8" x14ac:dyDescent="0.3">
      <c r="B21" s="250" t="s">
        <v>18</v>
      </c>
      <c r="C21" s="255" t="s">
        <v>70</v>
      </c>
      <c r="D21" s="252"/>
      <c r="E21" s="253"/>
      <c r="F21" s="253"/>
      <c r="G21" s="253"/>
      <c r="H21" s="254"/>
    </row>
    <row r="22" spans="2:8" ht="45.65" customHeight="1" x14ac:dyDescent="0.3">
      <c r="B22" s="256" t="s">
        <v>30</v>
      </c>
      <c r="C22" s="257" t="s">
        <v>51</v>
      </c>
      <c r="D22" s="375" t="s">
        <v>79</v>
      </c>
      <c r="E22" s="376"/>
      <c r="F22" s="376"/>
      <c r="G22" s="376"/>
      <c r="H22" s="377"/>
    </row>
    <row r="23" spans="2:8" x14ac:dyDescent="0.3">
      <c r="B23" s="130"/>
      <c r="C23" s="146"/>
      <c r="D23" s="381"/>
      <c r="E23" s="382"/>
      <c r="F23" s="382"/>
      <c r="G23" s="382"/>
      <c r="H23" s="383"/>
    </row>
    <row r="24" spans="2:8" x14ac:dyDescent="0.3">
      <c r="B24" s="130"/>
      <c r="C24" s="146"/>
      <c r="D24" s="381"/>
      <c r="E24" s="382"/>
      <c r="F24" s="382"/>
      <c r="G24" s="382"/>
      <c r="H24" s="383"/>
    </row>
    <row r="25" spans="2:8" x14ac:dyDescent="0.3">
      <c r="B25" s="130"/>
      <c r="C25" s="146"/>
      <c r="D25" s="381"/>
      <c r="E25" s="382"/>
      <c r="F25" s="382"/>
      <c r="G25" s="382"/>
      <c r="H25" s="383"/>
    </row>
    <row r="26" spans="2:8" x14ac:dyDescent="0.3">
      <c r="B26" s="130"/>
      <c r="C26" s="146"/>
      <c r="D26" s="381"/>
      <c r="E26" s="382"/>
      <c r="F26" s="382"/>
      <c r="G26" s="382"/>
      <c r="H26" s="383"/>
    </row>
    <row r="27" spans="2:8" x14ac:dyDescent="0.3">
      <c r="B27" s="130"/>
      <c r="C27" s="146"/>
      <c r="D27" s="381"/>
      <c r="E27" s="382"/>
      <c r="F27" s="382"/>
      <c r="G27" s="382"/>
      <c r="H27" s="383"/>
    </row>
    <row r="28" spans="2:8" x14ac:dyDescent="0.3">
      <c r="B28" s="130"/>
      <c r="C28" s="146"/>
      <c r="D28" s="381"/>
      <c r="E28" s="382"/>
      <c r="F28" s="382"/>
      <c r="G28" s="382"/>
      <c r="H28" s="383"/>
    </row>
    <row r="29" spans="2:8" x14ac:dyDescent="0.3">
      <c r="B29" s="148" t="s">
        <v>19</v>
      </c>
      <c r="C29" s="258" t="s">
        <v>35</v>
      </c>
      <c r="D29" s="259"/>
      <c r="E29" s="260"/>
      <c r="F29" s="260"/>
      <c r="G29" s="260"/>
      <c r="H29" s="261"/>
    </row>
    <row r="30" spans="2:8" ht="29.5" customHeight="1" x14ac:dyDescent="0.3">
      <c r="B30" s="262" t="s">
        <v>30</v>
      </c>
      <c r="C30" s="263" t="s">
        <v>80</v>
      </c>
      <c r="D30" s="384" t="s">
        <v>81</v>
      </c>
      <c r="E30" s="385"/>
      <c r="F30" s="385"/>
      <c r="G30" s="385"/>
      <c r="H30" s="386"/>
    </row>
    <row r="31" spans="2:8" x14ac:dyDescent="0.3">
      <c r="B31" s="130"/>
      <c r="C31" s="146"/>
      <c r="D31" s="381"/>
      <c r="E31" s="382"/>
      <c r="F31" s="382"/>
      <c r="G31" s="382"/>
      <c r="H31" s="383"/>
    </row>
    <row r="32" spans="2:8" x14ac:dyDescent="0.3">
      <c r="B32" s="130"/>
      <c r="C32" s="146"/>
      <c r="D32" s="381"/>
      <c r="E32" s="382"/>
      <c r="F32" s="382"/>
      <c r="G32" s="382"/>
      <c r="H32" s="383"/>
    </row>
    <row r="33" spans="2:8" x14ac:dyDescent="0.3">
      <c r="B33" s="130"/>
      <c r="C33" s="146"/>
      <c r="D33" s="381"/>
      <c r="E33" s="382"/>
      <c r="F33" s="382"/>
      <c r="G33" s="382"/>
      <c r="H33" s="383"/>
    </row>
    <row r="34" spans="2:8" x14ac:dyDescent="0.3">
      <c r="B34" s="130"/>
      <c r="C34" s="146"/>
      <c r="D34" s="381"/>
      <c r="E34" s="382"/>
      <c r="F34" s="382"/>
      <c r="G34" s="382"/>
      <c r="H34" s="383"/>
    </row>
    <row r="35" spans="2:8" x14ac:dyDescent="0.3">
      <c r="B35" s="130"/>
      <c r="C35" s="146"/>
      <c r="D35" s="381"/>
      <c r="E35" s="382"/>
      <c r="F35" s="382"/>
      <c r="G35" s="382"/>
      <c r="H35" s="383"/>
    </row>
    <row r="36" spans="2:8" x14ac:dyDescent="0.3">
      <c r="B36" s="130"/>
      <c r="C36" s="146"/>
      <c r="D36" s="381"/>
      <c r="E36" s="382"/>
      <c r="F36" s="382"/>
      <c r="G36" s="382"/>
      <c r="H36" s="383"/>
    </row>
    <row r="37" spans="2:8" x14ac:dyDescent="0.3">
      <c r="B37" s="250" t="s">
        <v>39</v>
      </c>
      <c r="C37" s="264" t="s">
        <v>36</v>
      </c>
      <c r="D37" s="265"/>
      <c r="E37" s="266"/>
      <c r="F37" s="266"/>
      <c r="G37" s="266"/>
      <c r="H37" s="267"/>
    </row>
    <row r="38" spans="2:8" ht="31.9" customHeight="1" x14ac:dyDescent="0.3">
      <c r="B38" s="256" t="s">
        <v>30</v>
      </c>
      <c r="C38" s="257" t="s">
        <v>82</v>
      </c>
      <c r="D38" s="375" t="s">
        <v>83</v>
      </c>
      <c r="E38" s="376"/>
      <c r="F38" s="376"/>
      <c r="G38" s="376"/>
      <c r="H38" s="377"/>
    </row>
    <row r="39" spans="2:8" x14ac:dyDescent="0.3">
      <c r="B39" s="130"/>
      <c r="C39" s="146"/>
      <c r="D39" s="381"/>
      <c r="E39" s="382"/>
      <c r="F39" s="382"/>
      <c r="G39" s="382"/>
      <c r="H39" s="383"/>
    </row>
    <row r="40" spans="2:8" x14ac:dyDescent="0.3">
      <c r="B40" s="130"/>
      <c r="C40" s="146"/>
      <c r="D40" s="381"/>
      <c r="E40" s="382"/>
      <c r="F40" s="382"/>
      <c r="G40" s="382"/>
      <c r="H40" s="383"/>
    </row>
    <row r="41" spans="2:8" x14ac:dyDescent="0.3">
      <c r="B41" s="130"/>
      <c r="C41" s="146"/>
      <c r="D41" s="381"/>
      <c r="E41" s="382"/>
      <c r="F41" s="382"/>
      <c r="G41" s="382"/>
      <c r="H41" s="383"/>
    </row>
    <row r="42" spans="2:8" x14ac:dyDescent="0.3">
      <c r="B42" s="130"/>
      <c r="C42" s="146"/>
      <c r="D42" s="381"/>
      <c r="E42" s="382"/>
      <c r="F42" s="382"/>
      <c r="G42" s="382"/>
      <c r="H42" s="383"/>
    </row>
    <row r="43" spans="2:8" x14ac:dyDescent="0.3">
      <c r="B43" s="130"/>
      <c r="C43" s="146"/>
      <c r="D43" s="381"/>
      <c r="E43" s="382"/>
      <c r="F43" s="382"/>
      <c r="G43" s="382"/>
      <c r="H43" s="383"/>
    </row>
    <row r="44" spans="2:8" x14ac:dyDescent="0.3">
      <c r="B44" s="130"/>
      <c r="C44" s="146"/>
      <c r="D44" s="381"/>
      <c r="E44" s="382"/>
      <c r="F44" s="382"/>
      <c r="G44" s="382"/>
      <c r="H44" s="383"/>
    </row>
    <row r="45" spans="2:8" x14ac:dyDescent="0.3">
      <c r="B45" s="130"/>
      <c r="C45" s="146"/>
      <c r="D45" s="381"/>
      <c r="E45" s="382"/>
      <c r="F45" s="382"/>
      <c r="G45" s="382"/>
      <c r="H45" s="383"/>
    </row>
    <row r="46" spans="2:8" x14ac:dyDescent="0.3">
      <c r="B46" s="130"/>
      <c r="C46" s="146"/>
      <c r="D46" s="381"/>
      <c r="E46" s="382"/>
      <c r="F46" s="382"/>
      <c r="G46" s="382"/>
      <c r="H46" s="383"/>
    </row>
    <row r="47" spans="2:8" x14ac:dyDescent="0.3">
      <c r="B47" s="130"/>
      <c r="C47" s="146"/>
      <c r="D47" s="381"/>
      <c r="E47" s="382"/>
      <c r="F47" s="382"/>
      <c r="G47" s="382"/>
      <c r="H47" s="383"/>
    </row>
    <row r="48" spans="2:8" x14ac:dyDescent="0.3">
      <c r="B48" s="130"/>
      <c r="C48" s="146"/>
      <c r="D48" s="381"/>
      <c r="E48" s="382"/>
      <c r="F48" s="382"/>
      <c r="G48" s="382"/>
      <c r="H48" s="383"/>
    </row>
    <row r="49" spans="2:8" x14ac:dyDescent="0.3">
      <c r="B49" s="250" t="s">
        <v>41</v>
      </c>
      <c r="C49" s="264" t="s">
        <v>36</v>
      </c>
      <c r="D49" s="265"/>
      <c r="E49" s="266"/>
      <c r="F49" s="266"/>
      <c r="G49" s="266"/>
      <c r="H49" s="267"/>
    </row>
    <row r="50" spans="2:8" ht="31.5" customHeight="1" x14ac:dyDescent="0.3">
      <c r="B50" s="256" t="s">
        <v>30</v>
      </c>
      <c r="C50" s="257" t="s">
        <v>2</v>
      </c>
      <c r="D50" s="388" t="s">
        <v>105</v>
      </c>
      <c r="E50" s="389"/>
      <c r="F50" s="389"/>
      <c r="G50" s="389"/>
      <c r="H50" s="390"/>
    </row>
    <row r="51" spans="2:8" x14ac:dyDescent="0.3">
      <c r="B51" s="130"/>
      <c r="C51" s="146"/>
      <c r="D51" s="381"/>
      <c r="E51" s="382"/>
      <c r="F51" s="382"/>
      <c r="G51" s="382"/>
      <c r="H51" s="383"/>
    </row>
    <row r="52" spans="2:8" x14ac:dyDescent="0.3">
      <c r="B52" s="130"/>
      <c r="C52" s="146"/>
      <c r="D52" s="381"/>
      <c r="E52" s="382"/>
      <c r="F52" s="382"/>
      <c r="G52" s="382"/>
      <c r="H52" s="383"/>
    </row>
    <row r="53" spans="2:8" x14ac:dyDescent="0.3">
      <c r="B53" s="130"/>
      <c r="C53" s="146"/>
      <c r="D53" s="381"/>
      <c r="E53" s="382"/>
      <c r="F53" s="382"/>
      <c r="G53" s="382"/>
      <c r="H53" s="383"/>
    </row>
    <row r="54" spans="2:8" x14ac:dyDescent="0.3">
      <c r="B54" s="130"/>
      <c r="C54" s="146"/>
      <c r="D54" s="381"/>
      <c r="E54" s="382"/>
      <c r="F54" s="382"/>
      <c r="G54" s="382"/>
      <c r="H54" s="383"/>
    </row>
    <row r="55" spans="2:8" x14ac:dyDescent="0.3">
      <c r="B55" s="130"/>
      <c r="C55" s="146"/>
      <c r="D55" s="381"/>
      <c r="E55" s="382"/>
      <c r="F55" s="382"/>
      <c r="G55" s="382"/>
      <c r="H55" s="383"/>
    </row>
  </sheetData>
  <mergeCells count="48">
    <mergeCell ref="D51:H51"/>
    <mergeCell ref="D54:H54"/>
    <mergeCell ref="D55:H55"/>
    <mergeCell ref="D52:H52"/>
    <mergeCell ref="D53:H53"/>
    <mergeCell ref="D39:H39"/>
    <mergeCell ref="D40:H40"/>
    <mergeCell ref="D41:H41"/>
    <mergeCell ref="D48:H48"/>
    <mergeCell ref="D50:H50"/>
    <mergeCell ref="D42:H42"/>
    <mergeCell ref="D43:H43"/>
    <mergeCell ref="D44:H44"/>
    <mergeCell ref="D45:H45"/>
    <mergeCell ref="D46:H46"/>
    <mergeCell ref="D47:H47"/>
    <mergeCell ref="D36:H36"/>
    <mergeCell ref="D31:H31"/>
    <mergeCell ref="D32:H32"/>
    <mergeCell ref="D33:H33"/>
    <mergeCell ref="D34:H34"/>
    <mergeCell ref="D35:H35"/>
    <mergeCell ref="D24:H24"/>
    <mergeCell ref="D25:H25"/>
    <mergeCell ref="D26:H26"/>
    <mergeCell ref="D27:H27"/>
    <mergeCell ref="D28:H28"/>
    <mergeCell ref="D17:H17"/>
    <mergeCell ref="D18:H18"/>
    <mergeCell ref="D19:H19"/>
    <mergeCell ref="D20:H20"/>
    <mergeCell ref="D23:H23"/>
    <mergeCell ref="B2:H2"/>
    <mergeCell ref="D4:H4"/>
    <mergeCell ref="D6:H6"/>
    <mergeCell ref="D7:H7"/>
    <mergeCell ref="D38:H38"/>
    <mergeCell ref="D12:H12"/>
    <mergeCell ref="D14:H14"/>
    <mergeCell ref="D15:H15"/>
    <mergeCell ref="D22:H22"/>
    <mergeCell ref="D30:H30"/>
    <mergeCell ref="D8:H8"/>
    <mergeCell ref="D9:H9"/>
    <mergeCell ref="D10:H10"/>
    <mergeCell ref="D11:H11"/>
    <mergeCell ref="B3:H3"/>
    <mergeCell ref="D16:H16"/>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85676b41-4c54-4d08-b71b-56e1ec975a38">Draft</Status>
    <Concurrence xmlns="85676b41-4c54-4d08-b71b-56e1ec975a3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4AF7AC37A094DA72BDA0C28B1F458" ma:contentTypeVersion="3" ma:contentTypeDescription="Create a new document." ma:contentTypeScope="" ma:versionID="5e6ad441742883b6b4c9b67a2b835318">
  <xsd:schema xmlns:xsd="http://www.w3.org/2001/XMLSchema" xmlns:xs="http://www.w3.org/2001/XMLSchema" xmlns:p="http://schemas.microsoft.com/office/2006/metadata/properties" xmlns:ns2="85676b41-4c54-4d08-b71b-56e1ec975a38" targetNamespace="http://schemas.microsoft.com/office/2006/metadata/properties" ma:root="true" ma:fieldsID="fc6047b9c7185fa4ae8dfc625a1bc62a" ns2:_="">
    <xsd:import namespace="85676b41-4c54-4d08-b71b-56e1ec975a38"/>
    <xsd:element name="properties">
      <xsd:complexType>
        <xsd:sequence>
          <xsd:element name="documentManagement">
            <xsd:complexType>
              <xsd:all>
                <xsd:element ref="ns2:Status" minOccurs="0"/>
                <xsd:element ref="ns2:Concurr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76b41-4c54-4d08-b71b-56e1ec975a3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Edits ECA/A/E/USS"/>
          <xsd:enumeration value="Approved ECA/A/E/USS"/>
          <xsd:enumeration value="Edits ECA/AE"/>
          <xsd:enumeration value="Approved ECA/AE"/>
          <xsd:enumeration value="Edits ECA/A"/>
          <xsd:enumeration value="Approved ECA/A"/>
          <xsd:enumeration value="Edits ECA-IIP/EX/PM"/>
          <xsd:enumeration value="Approved ECA-IIP/EX/PM"/>
        </xsd:restriction>
      </xsd:simpleType>
    </xsd:element>
    <xsd:element name="Concurrence" ma:index="9" nillable="true" ma:displayName="Clearance" ma:description="Please contribute edits and approvals as necessary in the clearance process prior to final approval." ma:internalName="Concurrence">
      <xsd:complexType>
        <xsd:complexContent>
          <xsd:extension base="dms:MultiChoice">
            <xsd:sequence>
              <xsd:element name="Value" maxOccurs="unbounded" minOccurs="0" nillable="true">
                <xsd:simpleType>
                  <xsd:restriction base="dms:Choice">
                    <xsd:enumeration value="Edits: ECA-IIP/EX/PM"/>
                    <xsd:enumeration value="Edits (Cleared):ECA-IIP/EX/PM"/>
                    <xsd:enumeration value="Cleared: ECA-IIP/EX/PM"/>
                    <xsd:enumeration value="Edits: ECA/EX/G"/>
                    <xsd:enumeration value="Edits (Cleared): ECA/EX/G"/>
                    <xsd:enumeration value="Cleared: ECA/EX/G"/>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618F6-B4DB-47E4-857E-832FF37AEA16}">
  <ds:schemaRef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85676b41-4c54-4d08-b71b-56e1ec975a38"/>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D1AC6BE4-CFDB-40C4-8BE7-B67F5199FB32}">
  <ds:schemaRefs>
    <ds:schemaRef ds:uri="http://schemas.microsoft.com/sharepoint/v3/contenttype/forms"/>
  </ds:schemaRefs>
</ds:datastoreItem>
</file>

<file path=customXml/itemProps3.xml><?xml version="1.0" encoding="utf-8"?>
<ds:datastoreItem xmlns:ds="http://schemas.openxmlformats.org/officeDocument/2006/customXml" ds:itemID="{BDA9DC25-928E-4580-94FE-9A56D5BDE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76b41-4c54-4d08-b71b-56e1ec975a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Template Notes</vt:lpstr>
      <vt:lpstr>Budget Summary </vt:lpstr>
      <vt:lpstr>Detailed Budget Template</vt:lpstr>
      <vt:lpstr>Program Budget Template</vt:lpstr>
      <vt:lpstr>Budget Narrative</vt:lpstr>
      <vt:lpstr>'Budget Narrative'!Print_Area</vt:lpstr>
      <vt:lpstr>'Budget Summary '!Print_Area</vt:lpstr>
      <vt:lpstr>'Budget Template Notes'!Print_Area</vt:lpstr>
      <vt:lpstr>'Detailed Budget Template'!Print_Area</vt:lpstr>
      <vt:lpstr>'Program Budget Template'!Print_Area</vt:lpstr>
    </vt:vector>
  </TitlesOfParts>
  <Company>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LathamEJ</dc:creator>
  <cp:lastModifiedBy>Putre, Jelena</cp:lastModifiedBy>
  <cp:lastPrinted>2016-01-21T23:40:15Z</cp:lastPrinted>
  <dcterms:created xsi:type="dcterms:W3CDTF">2012-09-28T15:25:35Z</dcterms:created>
  <dcterms:modified xsi:type="dcterms:W3CDTF">2023-07-05T14:08:35Z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