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autoCompressPictures="0" defaultThemeVersion="124226"/>
  <mc:AlternateContent xmlns:mc="http://schemas.openxmlformats.org/markup-compatibility/2006">
    <mc:Choice Requires="x15">
      <x15ac:absPath xmlns:x15ac="http://schemas.microsoft.com/office/spreadsheetml/2010/11/ac" url="C:\Users\JPutre\Downloads\"/>
    </mc:Choice>
  </mc:AlternateContent>
  <xr:revisionPtr revIDLastSave="0" documentId="13_ncr:1_{B2F3BB33-BCDF-464E-A7DA-BAEF4B7F254D}" xr6:coauthVersionLast="47" xr6:coauthVersionMax="47" xr10:uidLastSave="{00000000-0000-0000-0000-000000000000}"/>
  <bookViews>
    <workbookView xWindow="-110" yWindow="-110" windowWidth="19420" windowHeight="10300" tabRatio="929" activeTab="4" xr2:uid="{00000000-000D-0000-FFFF-FFFF00000000}"/>
  </bookViews>
  <sheets>
    <sheet name="Budget Template Notes" sheetId="4" r:id="rId1"/>
    <sheet name="Budget Summary " sheetId="1" r:id="rId2"/>
    <sheet name="Detailed Budget Template" sheetId="3" r:id="rId3"/>
    <sheet name="Program Budget Template" sheetId="5" state="hidden" r:id="rId4"/>
    <sheet name="Budget Narrative" sheetId="6" r:id="rId5"/>
  </sheets>
  <definedNames>
    <definedName name="_DAT1" localSheetId="3">#REF!</definedName>
    <definedName name="_DAT1">#REF!</definedName>
    <definedName name="_DAT10" localSheetId="3">#REF!</definedName>
    <definedName name="_DAT10">#REF!</definedName>
    <definedName name="_DAT11" localSheetId="3">#REF!</definedName>
    <definedName name="_DAT11">#REF!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data" localSheetId="3">#REF!</definedName>
    <definedName name="data">#REF!</definedName>
    <definedName name="DATA1" localSheetId="3">#REF!</definedName>
    <definedName name="DATA1">#REF!</definedName>
    <definedName name="DATA10" localSheetId="3">#REF!</definedName>
    <definedName name="DATA10">#REF!</definedName>
    <definedName name="DATA11" localSheetId="3">#REF!</definedName>
    <definedName name="DATA11">#REF!</definedName>
    <definedName name="DATA12" localSheetId="3">#REF!</definedName>
    <definedName name="DATA12">#REF!</definedName>
    <definedName name="DATA13" localSheetId="3">#REF!</definedName>
    <definedName name="DATA13">#REF!</definedName>
    <definedName name="DATA2" localSheetId="3">#REF!</definedName>
    <definedName name="DATA2">#REF!</definedName>
    <definedName name="DATA3" localSheetId="3">#REF!</definedName>
    <definedName name="DATA3">#REF!</definedName>
    <definedName name="DATA4" localSheetId="3">#REF!</definedName>
    <definedName name="DATA4">#REF!</definedName>
    <definedName name="DATA5" localSheetId="3">#REF!</definedName>
    <definedName name="DATA5">#REF!</definedName>
    <definedName name="DATA6" localSheetId="3">#REF!</definedName>
    <definedName name="DATA6">#REF!</definedName>
    <definedName name="DATA7" localSheetId="3">#REF!</definedName>
    <definedName name="DATA7">#REF!</definedName>
    <definedName name="DATA8" localSheetId="3">#REF!</definedName>
    <definedName name="DATA8">#REF!</definedName>
    <definedName name="DATA9" localSheetId="3">#REF!</definedName>
    <definedName name="DATA9">#REF!</definedName>
    <definedName name="_xlnm.Extract" localSheetId="3">#REF!</definedName>
    <definedName name="_xlnm.Extract">#REF!</definedName>
    <definedName name="_xlnm.Print_Area" localSheetId="4">'Budget Narrative'!$B$2:$H$55</definedName>
    <definedName name="_xlnm.Print_Area" localSheetId="1">'Budget Summary '!$B$3:$F$19</definedName>
    <definedName name="_xlnm.Print_Area" localSheetId="0">'Budget Template Notes'!$B$2:$C$16</definedName>
    <definedName name="_xlnm.Print_Area" localSheetId="2">'Detailed Budget Template'!$B$2:$J$107</definedName>
    <definedName name="_xlnm.Print_Area" localSheetId="3">'Program Budget Template'!$A$1:$K$48</definedName>
    <definedName name="TEST0" localSheetId="3">#REF!</definedName>
    <definedName name="TEST0">#REF!</definedName>
    <definedName name="TEST1" localSheetId="3">#REF!</definedName>
    <definedName name="TEST1">#REF!</definedName>
    <definedName name="TEST2" localSheetId="3">#REF!</definedName>
    <definedName name="TEST2">#REF!</definedName>
    <definedName name="TEST3" localSheetId="3">#REF!</definedName>
    <definedName name="TEST3">#REF!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02" i="3" l="1"/>
  <c r="J103" i="3"/>
  <c r="J105" i="3"/>
  <c r="H105" i="3"/>
  <c r="I105" i="3"/>
  <c r="G105" i="3"/>
  <c r="C33" i="3"/>
  <c r="D33" i="3"/>
  <c r="J33" i="3"/>
  <c r="C34" i="3"/>
  <c r="D34" i="3"/>
  <c r="J34" i="3"/>
  <c r="C35" i="3"/>
  <c r="D35" i="3"/>
  <c r="J35" i="3"/>
  <c r="C36" i="3"/>
  <c r="D36" i="3"/>
  <c r="J36" i="3"/>
  <c r="J19" i="3"/>
  <c r="J20" i="3"/>
  <c r="J21" i="3"/>
  <c r="J22" i="3"/>
  <c r="J56" i="3"/>
  <c r="J57" i="3"/>
  <c r="J58" i="3"/>
  <c r="J59" i="3"/>
  <c r="J60" i="3"/>
  <c r="J61" i="3"/>
  <c r="J47" i="3"/>
  <c r="J48" i="3"/>
  <c r="J49" i="3"/>
  <c r="J50" i="3"/>
  <c r="J51" i="3"/>
  <c r="J52" i="3"/>
  <c r="J53" i="3"/>
  <c r="J54" i="3"/>
  <c r="J55" i="3"/>
  <c r="J90" i="3"/>
  <c r="J91" i="3"/>
  <c r="J92" i="3"/>
  <c r="J84" i="3"/>
  <c r="J85" i="3"/>
  <c r="J86" i="3"/>
  <c r="J87" i="3"/>
  <c r="J88" i="3"/>
  <c r="J89" i="3"/>
  <c r="J67" i="3"/>
  <c r="J68" i="3"/>
  <c r="J69" i="3"/>
  <c r="J70" i="3"/>
  <c r="J71" i="3"/>
  <c r="I73" i="3"/>
  <c r="H73" i="3"/>
  <c r="G73" i="3"/>
  <c r="E4" i="1" l="1"/>
  <c r="G76" i="3" l="1"/>
  <c r="B2" i="6"/>
  <c r="C14" i="6"/>
  <c r="F18" i="1" l="1"/>
  <c r="H66" i="3"/>
  <c r="G41" i="3"/>
  <c r="H41" i="3"/>
  <c r="E15" i="1"/>
  <c r="J101" i="3"/>
  <c r="G100" i="3"/>
  <c r="J100" i="3" s="1"/>
  <c r="H94" i="3"/>
  <c r="I94" i="3"/>
  <c r="E14" i="1" s="1"/>
  <c r="G94" i="3"/>
  <c r="H63" i="3"/>
  <c r="I63" i="3"/>
  <c r="E12" i="1" s="1"/>
  <c r="H38" i="3"/>
  <c r="I38" i="3"/>
  <c r="E11" i="1" s="1"/>
  <c r="G38" i="3"/>
  <c r="H24" i="3"/>
  <c r="I24" i="3"/>
  <c r="E10" i="1" s="1"/>
  <c r="G24" i="3"/>
  <c r="D10" i="1" s="1"/>
  <c r="J78" i="3"/>
  <c r="J79" i="3"/>
  <c r="J80" i="3"/>
  <c r="J81" i="3"/>
  <c r="J82" i="3"/>
  <c r="J83" i="3"/>
  <c r="D11" i="1" l="1"/>
  <c r="D15" i="1"/>
  <c r="D14" i="1"/>
  <c r="J30" i="3"/>
  <c r="D30" i="3"/>
  <c r="C30" i="3"/>
  <c r="J16" i="3"/>
  <c r="J77" i="3"/>
  <c r="J76" i="3"/>
  <c r="H96" i="3"/>
  <c r="H107" i="3" s="1"/>
  <c r="J66" i="3"/>
  <c r="G63" i="3"/>
  <c r="J46" i="3"/>
  <c r="J45" i="3"/>
  <c r="J44" i="3"/>
  <c r="J43" i="3"/>
  <c r="J42" i="3"/>
  <c r="J41" i="3"/>
  <c r="J39" i="5"/>
  <c r="G25" i="5"/>
  <c r="D5" i="5"/>
  <c r="J19" i="5"/>
  <c r="J38" i="5"/>
  <c r="D7" i="5"/>
  <c r="D6" i="5"/>
  <c r="J36" i="5"/>
  <c r="J37" i="5"/>
  <c r="J40" i="5"/>
  <c r="D29" i="3"/>
  <c r="D31" i="3"/>
  <c r="D32" i="3"/>
  <c r="C29" i="3"/>
  <c r="C31" i="3"/>
  <c r="C32" i="3"/>
  <c r="D28" i="3"/>
  <c r="C28" i="3"/>
  <c r="J35" i="5"/>
  <c r="I42" i="5"/>
  <c r="G42" i="5"/>
  <c r="H42" i="5"/>
  <c r="H34" i="5"/>
  <c r="J34" i="5"/>
  <c r="H17" i="5"/>
  <c r="J17" i="5"/>
  <c r="I31" i="5"/>
  <c r="I44" i="5" s="1"/>
  <c r="I46" i="5" s="1"/>
  <c r="H31" i="5"/>
  <c r="J31" i="5" s="1"/>
  <c r="G31" i="5"/>
  <c r="I25" i="5"/>
  <c r="H25" i="5"/>
  <c r="J41" i="5"/>
  <c r="J30" i="5"/>
  <c r="J29" i="5"/>
  <c r="J28" i="5"/>
  <c r="J24" i="5"/>
  <c r="J23" i="5"/>
  <c r="J22" i="5"/>
  <c r="J21" i="5"/>
  <c r="J20" i="5"/>
  <c r="J18" i="5"/>
  <c r="D27" i="3"/>
  <c r="C27" i="3"/>
  <c r="G13" i="3"/>
  <c r="J13" i="3" s="1"/>
  <c r="B2" i="3"/>
  <c r="B2" i="5"/>
  <c r="B3" i="1"/>
  <c r="B1" i="5" s="1"/>
  <c r="J32" i="3"/>
  <c r="J31" i="3"/>
  <c r="J29" i="3"/>
  <c r="J28" i="3"/>
  <c r="J18" i="3"/>
  <c r="J17" i="3"/>
  <c r="J15" i="3"/>
  <c r="J14" i="3"/>
  <c r="H44" i="5" l="1"/>
  <c r="H46" i="5" s="1"/>
  <c r="J25" i="5"/>
  <c r="J42" i="5"/>
  <c r="J44" i="5" s="1"/>
  <c r="J46" i="5" s="1"/>
  <c r="G44" i="5"/>
  <c r="G46" i="5" s="1"/>
  <c r="I96" i="3"/>
  <c r="I107" i="3" s="1"/>
  <c r="E13" i="1"/>
  <c r="G96" i="3"/>
  <c r="G107" i="3" s="1"/>
  <c r="D12" i="1"/>
  <c r="F12" i="1" s="1"/>
  <c r="D13" i="1"/>
  <c r="J73" i="3"/>
  <c r="J38" i="3"/>
  <c r="F27" i="3"/>
  <c r="G27" i="3" s="1"/>
  <c r="J27" i="3" s="1"/>
  <c r="J63" i="3"/>
  <c r="F15" i="1"/>
  <c r="F11" i="1"/>
  <c r="F10" i="1"/>
  <c r="J24" i="3"/>
  <c r="J94" i="3"/>
  <c r="J107" i="3" l="1"/>
  <c r="F13" i="1"/>
  <c r="J96" i="3"/>
  <c r="E16" i="1"/>
  <c r="D16" i="1"/>
  <c r="F19" i="1" s="1"/>
  <c r="F14" i="1"/>
  <c r="F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Gee, Brandon</author>
    <author>Stewart, Lauren</author>
  </authors>
  <commentList>
    <comment ref="F3" authorId="0" shapeId="0" xr:uid="{00000000-0006-0000-0200-000001000000}">
      <text>
        <r>
          <rPr>
            <b/>
            <sz val="9"/>
            <color indexed="81"/>
            <rFont val="Tahoma"/>
            <family val="2"/>
          </rPr>
          <t>Gee, Brandon:</t>
        </r>
        <r>
          <rPr>
            <sz val="9"/>
            <color indexed="81"/>
            <rFont val="Tahoma"/>
            <family val="2"/>
          </rPr>
          <t xml:space="preserve">
Enter Host University name here</t>
        </r>
      </text>
    </comment>
    <comment ref="H5" authorId="1" shapeId="0" xr:uid="{00000000-0006-0000-0200-000002000000}">
      <text>
        <r>
          <rPr>
            <b/>
            <sz val="9"/>
            <color indexed="81"/>
            <rFont val="Tahoma"/>
            <family val="2"/>
          </rPr>
          <t>Gee, Brandon:</t>
        </r>
        <r>
          <rPr>
            <sz val="9"/>
            <color indexed="81"/>
            <rFont val="Tahoma"/>
            <family val="2"/>
          </rPr>
          <t xml:space="preserve">
Enter number of Fellows here.
</t>
        </r>
      </text>
    </comment>
    <comment ref="G8" authorId="1" shapeId="0" xr:uid="{00000000-0006-0000-0200-000003000000}">
      <text>
        <r>
          <rPr>
            <b/>
            <sz val="9"/>
            <color indexed="81"/>
            <rFont val="Tahoma"/>
            <family val="2"/>
          </rPr>
          <t>Gee, Brandon:</t>
        </r>
        <r>
          <rPr>
            <sz val="9"/>
            <color indexed="81"/>
            <rFont val="Tahoma"/>
            <family val="2"/>
          </rPr>
          <t xml:space="preserve">
All direct and indirect costs that are not incurred on behalf of Fellows should go in this column. For example, travel expenses for university staff would go in this column.</t>
        </r>
      </text>
    </comment>
    <comment ref="H8" authorId="1" shapeId="0" xr:uid="{00000000-0006-0000-0200-000004000000}">
      <text>
        <r>
          <rPr>
            <b/>
            <sz val="9"/>
            <color indexed="81"/>
            <rFont val="Tahoma"/>
            <family val="2"/>
          </rPr>
          <t>Gee, Brandon:</t>
        </r>
        <r>
          <rPr>
            <sz val="9"/>
            <color indexed="81"/>
            <rFont val="Tahoma"/>
            <family val="2"/>
          </rPr>
          <t xml:space="preserve">
This column is for participant support costs only - costs that are incurred for the direct benefit of Fellows (program participants). For example, the Fellows' portions of group meals, lodging, travel, etc.</t>
        </r>
      </text>
    </comment>
    <comment ref="C12" authorId="1" shapeId="0" xr:uid="{00000000-0006-0000-0200-000005000000}">
      <text>
        <r>
          <rPr>
            <b/>
            <sz val="9"/>
            <color indexed="81"/>
            <rFont val="Tahoma"/>
            <family val="2"/>
          </rPr>
          <t>Gee, Brandon:</t>
        </r>
        <r>
          <rPr>
            <sz val="9"/>
            <color indexed="81"/>
            <rFont val="Tahoma"/>
            <family val="2"/>
          </rPr>
          <t xml:space="preserve">
Please include the names and titles for anyone who will be charging their time to this award.  Their level of effort and their base salary must be included on this buget.</t>
        </r>
      </text>
    </comment>
    <comment ref="C26" authorId="1" shapeId="0" xr:uid="{00000000-0006-0000-0200-000006000000}">
      <text>
        <r>
          <rPr>
            <b/>
            <sz val="9"/>
            <color indexed="81"/>
            <rFont val="Tahoma"/>
            <family val="2"/>
          </rPr>
          <t>Gee, Brandon:</t>
        </r>
        <r>
          <rPr>
            <sz val="9"/>
            <color indexed="81"/>
            <rFont val="Tahoma"/>
            <family val="2"/>
          </rPr>
          <t xml:space="preserve">
A separate fringe benefit line must be included for each person listed in the Salaries category.</t>
        </r>
      </text>
    </comment>
    <comment ref="C40" authorId="1" shapeId="0" xr:uid="{00000000-0006-0000-0200-000007000000}">
      <text>
        <r>
          <rPr>
            <b/>
            <sz val="9"/>
            <color indexed="81"/>
            <rFont val="Tahoma"/>
            <family val="2"/>
          </rPr>
          <t>Gee, Brandon:</t>
        </r>
        <r>
          <rPr>
            <sz val="9"/>
            <color indexed="81"/>
            <rFont val="Tahoma"/>
            <family val="2"/>
          </rPr>
          <t xml:space="preserve">
This category should include lodging and travel costs for Fellows.</t>
        </r>
      </text>
    </comment>
    <comment ref="D99" authorId="1" shapeId="0" xr:uid="{00000000-0006-0000-0200-00000A000000}">
      <text>
        <r>
          <rPr>
            <b/>
            <sz val="9"/>
            <color indexed="81"/>
            <rFont val="Tahoma"/>
            <family val="2"/>
          </rPr>
          <t>Gee, Brandon:</t>
        </r>
        <r>
          <rPr>
            <sz val="9"/>
            <color indexed="81"/>
            <rFont val="Tahoma"/>
            <family val="2"/>
          </rPr>
          <t xml:space="preserve">
Please insert your university's U.S. Government-approved provisional F&amp;A rate in this box. </t>
        </r>
      </text>
    </comment>
    <comment ref="E99" authorId="1" shapeId="0" xr:uid="{00000000-0006-0000-0200-00000B000000}">
      <text>
        <r>
          <rPr>
            <b/>
            <sz val="9"/>
            <color indexed="81"/>
            <rFont val="Tahoma"/>
            <family val="2"/>
          </rPr>
          <t>Gee, Brandon:</t>
        </r>
        <r>
          <rPr>
            <sz val="9"/>
            <color indexed="81"/>
            <rFont val="Tahoma"/>
            <family val="2"/>
          </rPr>
          <t xml:space="preserve">
Here you should enter the base for your F&amp;A. The methodology for finding the Modified Total Direct Costs (MTDC) must be aligned with your university's NICRA. You should explain which expenses are included in your MTDC in the budget narrative.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Stewart, Lauren</author>
  </authors>
  <commentList>
    <comment ref="G10" authorId="0" shapeId="0" xr:uid="{00000000-0006-0000-0300-000001000000}">
      <text>
        <r>
          <rPr>
            <b/>
            <sz val="9"/>
            <color indexed="81"/>
            <rFont val="Tahoma"/>
            <family val="2"/>
          </rPr>
          <t>Stewart, Lauren:</t>
        </r>
        <r>
          <rPr>
            <sz val="9"/>
            <color indexed="81"/>
            <rFont val="Tahoma"/>
            <family val="2"/>
          </rPr>
          <t xml:space="preserve">
General program costs that cannot be allocated to Fellows.</t>
        </r>
      </text>
    </comment>
    <comment ref="H10" authorId="0" shapeId="0" xr:uid="{00000000-0006-0000-0300-000002000000}">
      <text>
        <r>
          <rPr>
            <b/>
            <sz val="9"/>
            <color indexed="81"/>
            <rFont val="Tahoma"/>
            <family val="2"/>
          </rPr>
          <t>Stewart, Lauren:</t>
        </r>
        <r>
          <rPr>
            <sz val="9"/>
            <color indexed="81"/>
            <rFont val="Tahoma"/>
            <family val="2"/>
          </rPr>
          <t xml:space="preserve">
Costs that can be allocated to Fellows.  For example, their portions of meals, lodging, travel, etc.</t>
        </r>
      </text>
    </comment>
    <comment ref="C16" authorId="0" shapeId="0" xr:uid="{00000000-0006-0000-0300-000003000000}">
      <text>
        <r>
          <rPr>
            <b/>
            <sz val="9"/>
            <color indexed="81"/>
            <rFont val="Tahoma"/>
            <family val="2"/>
          </rPr>
          <t>Stewart, Lauren:</t>
        </r>
        <r>
          <rPr>
            <sz val="9"/>
            <color indexed="81"/>
            <rFont val="Tahoma"/>
            <family val="2"/>
          </rPr>
          <t xml:space="preserve">
This category should include lodging and travel costs for Fellows.</t>
        </r>
      </text>
    </comment>
    <comment ref="E17" authorId="0" shapeId="0" xr:uid="{00000000-0006-0000-0300-000004000000}">
      <text>
        <r>
          <rPr>
            <b/>
            <sz val="9"/>
            <color indexed="81"/>
            <rFont val="Tahoma"/>
            <family val="2"/>
          </rPr>
          <t>Stewart, Lauren:</t>
        </r>
        <r>
          <rPr>
            <sz val="9"/>
            <color indexed="81"/>
            <rFont val="Tahoma"/>
            <family val="2"/>
          </rPr>
          <t xml:space="preserve">
Assuming 10 Fellows are sharing rooms.
</t>
        </r>
      </text>
    </comment>
    <comment ref="F28" authorId="0" shapeId="0" xr:uid="{00000000-0006-0000-0300-000005000000}">
      <text>
        <r>
          <rPr>
            <b/>
            <sz val="9"/>
            <color indexed="81"/>
            <rFont val="Tahoma"/>
            <family val="2"/>
          </rPr>
          <t>Stewart, Lauren:</t>
        </r>
        <r>
          <rPr>
            <sz val="9"/>
            <color indexed="81"/>
            <rFont val="Tahoma"/>
            <family val="2"/>
          </rPr>
          <t xml:space="preserve">
10 Fellows</t>
        </r>
      </text>
    </comment>
  </commentList>
</comments>
</file>

<file path=xl/sharedStrings.xml><?xml version="1.0" encoding="utf-8"?>
<sst xmlns="http://schemas.openxmlformats.org/spreadsheetml/2006/main" count="191" uniqueCount="106">
  <si>
    <t>Description</t>
  </si>
  <si>
    <t>Salaries</t>
  </si>
  <si>
    <t>Indirect Costs</t>
  </si>
  <si>
    <t># of Nights/Days</t>
  </si>
  <si>
    <t>PROGRAM COSTS</t>
  </si>
  <si>
    <t>TOTAL PROGRAM COSTS</t>
  </si>
  <si>
    <t>Total Budget</t>
  </si>
  <si>
    <t>No.</t>
  </si>
  <si>
    <t>Name of the University:</t>
  </si>
  <si>
    <t>Date of Submission:</t>
  </si>
  <si>
    <t>Requested Amount</t>
  </si>
  <si>
    <t>Cost Share</t>
  </si>
  <si>
    <t>Budget Category</t>
  </si>
  <si>
    <t>B</t>
  </si>
  <si>
    <t>I</t>
  </si>
  <si>
    <t>Rate</t>
  </si>
  <si>
    <t>Units</t>
  </si>
  <si>
    <t>II</t>
  </si>
  <si>
    <t>III</t>
  </si>
  <si>
    <t>IV</t>
  </si>
  <si>
    <t>Subtotal: Indirect Costs</t>
  </si>
  <si>
    <t>Contact Name/Title:</t>
  </si>
  <si>
    <t>Program Budget Template</t>
  </si>
  <si>
    <t>General Program</t>
  </si>
  <si>
    <t>Humphrey Fellows</t>
  </si>
  <si>
    <t>Fringe Benefits</t>
  </si>
  <si>
    <t>Subtotal - Fringe Benefits</t>
  </si>
  <si>
    <t>Subtotal - Salaries</t>
  </si>
  <si>
    <t>NICRA Rate</t>
  </si>
  <si>
    <t>Base</t>
  </si>
  <si>
    <t>ex.</t>
  </si>
  <si>
    <t>Coordinator</t>
  </si>
  <si>
    <t>John Doe</t>
  </si>
  <si>
    <t>Annual Salary</t>
  </si>
  <si>
    <t>Facilities and Administration</t>
  </si>
  <si>
    <t>Supplies</t>
  </si>
  <si>
    <t>Other Direct Costs</t>
  </si>
  <si>
    <t>Subtotal - Supplies</t>
  </si>
  <si>
    <t>Subtotal - Other Direct Costs</t>
  </si>
  <si>
    <t>V</t>
  </si>
  <si>
    <t>Base (MTDC)</t>
  </si>
  <si>
    <t>VI</t>
  </si>
  <si>
    <t>Direct Program Costs</t>
  </si>
  <si>
    <t>Travel</t>
  </si>
  <si>
    <t xml:space="preserve">II </t>
  </si>
  <si>
    <t>Fringe</t>
  </si>
  <si>
    <t>Total</t>
  </si>
  <si>
    <t>Subtotal - Travel</t>
  </si>
  <si>
    <t>Travel (for Fellows and other participants)</t>
  </si>
  <si>
    <t>University
Cost Share</t>
  </si>
  <si>
    <t>Subtotal - Direct Program Costs (I + II + III)</t>
  </si>
  <si>
    <t>Orientation Lodging</t>
  </si>
  <si>
    <t>University</t>
  </si>
  <si>
    <t>Program Brochures and Business Cards</t>
  </si>
  <si>
    <t>Associate Campus Partnership Travel</t>
  </si>
  <si>
    <t>Orientation Travel</t>
  </si>
  <si>
    <t>Year End Retreat Travel</t>
  </si>
  <si>
    <t>Office Supplies for Fellows</t>
  </si>
  <si>
    <t>In-State Tuition</t>
  </si>
  <si>
    <t xml:space="preserve">Out-of-State Tuition Differential </t>
  </si>
  <si>
    <t>Professional Development Travel</t>
  </si>
  <si>
    <t>IIE</t>
  </si>
  <si>
    <t>IIE Funds Requested</t>
  </si>
  <si>
    <t>Student Activity Fee</t>
  </si>
  <si>
    <t>Student Health Fee</t>
  </si>
  <si>
    <t>Budget Category Summary</t>
  </si>
  <si>
    <t>Humphrey Seminar Speakers</t>
  </si>
  <si>
    <t xml:space="preserve">Expense line item items have been included under each of the categories for your reference. Please feel free to make adjustments to expense names and add/delete line items as needed. </t>
  </si>
  <si>
    <t>Per Diem rates for lodging, meals, and incidentals generally should not exceed prevailing U.S. government rates.  Rates may be found at http://www.gsa.gov/perdiem.</t>
  </si>
  <si>
    <t>Direct Costs</t>
  </si>
  <si>
    <t>Travel and Transportation</t>
  </si>
  <si>
    <t>Subtotal - Direct Costs (I + II + III + IV + V)</t>
  </si>
  <si>
    <t>Level of Effort</t>
  </si>
  <si>
    <t>TOTAL COSTS (Direct + Indirect)</t>
  </si>
  <si>
    <t>Humphrey Program Budget Preparation</t>
  </si>
  <si>
    <t>IIE Cost Per Fellow:</t>
  </si>
  <si>
    <t>Number of Humphrey Fellows</t>
  </si>
  <si>
    <t xml:space="preserve">Subaward Budget Summary - </t>
  </si>
  <si>
    <t>Description of Cost</t>
  </si>
  <si>
    <t>Humphrey Fellows will share double rooms during orientation for two nights in San Jose, CA. Host university staff will stay in single rooms for two nights during orientation.</t>
  </si>
  <si>
    <t>Supplies for Fellows</t>
  </si>
  <si>
    <t>Supplies to be purchased for individual Fellows include books, paper, and business cards.</t>
  </si>
  <si>
    <t xml:space="preserve">Program Brochures </t>
  </si>
  <si>
    <t>Approximately 2000 program brochures will be purchased for distribution at the GLF and at various professional networking activities throughout the year.</t>
  </si>
  <si>
    <t>The Coordinator will contribute 20% of her time to the Humphrey Program. She will primarily be responsible for coordinating professional site visits and liaising with university faculty and staff to coordinate and confirm faculty advisor relationships.</t>
  </si>
  <si>
    <t xml:space="preserve">Uniform Administrative Guidance </t>
  </si>
  <si>
    <t>Please provide budget details clearly in the Description section to ensure that the calculations are reflected accurately. Please provide as much detail as possible in the description section and the budget narrative to help expedite the budget review process.</t>
  </si>
  <si>
    <t>Sample Budget Narrative</t>
  </si>
  <si>
    <t>General Program Costs</t>
  </si>
  <si>
    <t>Subtotal - Travel and Transportation</t>
  </si>
  <si>
    <t>HHH Fellows (Participant Support Costs)</t>
  </si>
  <si>
    <t>Enter Number of Humphrey Fellows:</t>
  </si>
  <si>
    <t>Insert Name</t>
  </si>
  <si>
    <t>Insert Position/Title</t>
  </si>
  <si>
    <t>These notes are provided to help with preparing the budget in the given template. Please note your budget must be submitted to IIE in the provided template as an Excel document. If you have any questions, please do not hesitate to contact Huma Haque at HHaque@iie.org.</t>
  </si>
  <si>
    <t xml:space="preserve"> HUBERT H. HUMPHREY FELLOWSHIP PROGRAM</t>
  </si>
  <si>
    <t>Please note this subagreement is subject to the Uniform Administrative Guidance regulations. Please find a link to these regulations below. Please contact Huma Haque at HHaque@iie.org with any questions about this template.</t>
  </si>
  <si>
    <t>Notes on the Budget Template</t>
  </si>
  <si>
    <r>
      <t xml:space="preserve">This budget template includes three worksheets in addition to this budget instructions worksheet: (1) Budget Summary; (2) Detailed Budget template; (3) Budget Narrative.  Do not make any changes to shaded cells in these sheets. Regarding the budget narrative, please note that it should be organized by category and line item and it must be clear how all costs are derived. </t>
    </r>
    <r>
      <rPr>
        <b/>
        <i/>
        <sz val="10"/>
        <color theme="1"/>
        <rFont val="Calibri"/>
        <family val="2"/>
        <scheme val="minor"/>
      </rPr>
      <t>The budget narrative is required and must detail both funds requested from IIE and university cost share. It can be submitted in either Excel or Word formats.</t>
    </r>
  </si>
  <si>
    <t>The Budget Summary worksheet summarizes the total for each budget category.  The information on this sheet is linked to the data in the Detailed Budget worksheet; no information needs to be entered on this tab.</t>
  </si>
  <si>
    <t>As the primary recipient of the Humphrey Award from the U.S. Department of State, IIE must ensure that the fringe and F&amp;A rates are aligned with your most recent fully executed NICRA.  Please remember to include a copy along with your budget submission.  We must also be sure that the methodology used to calculate MTDC is aligned with your NICRA. Please be sure to exclude Participant Support Costs, tuition remission, etc. from the MTDC as needed. If provisional rates are used in the budget and a new NICRA is signed after the agreement is fully executed, you may recover fringe and F&amp;A using the new rates.You will not, however, be able to exceed the total budget.</t>
  </si>
  <si>
    <t>The budget includes two columns under the IIE Funds Requested heading. One column is for General Program Costs, these are costs that cannot be allocated to the Fellows. These costs include salaries, fringe benefits, indirect costs,  and travel expenses that can be allocated to non-Fellows. The Humphrey Fellows column is for costs that can be allocated to the Fellows, such as meals, lodging, and university tuition and fees. These are also known as Participant Support Costs. "Units" in the Description section of the budget can equal the number of Fellows and/or other attendees (host families, etc). Because IIE must withhold taxes for the Fellows, it is important to specify the number of attendees involved in meals and travel so that the costs can be allocated to the Fellows accordingly. For large events, feel free to use the estimated headcount provided to the caterer for meals to determine the costs for Fellows vs. non-Fellows.</t>
  </si>
  <si>
    <t xml:space="preserve">On the Detailed Budget tab, please enter the number of Fellows who will attend your university in cell H5. </t>
  </si>
  <si>
    <t>Enter Organization's Name:</t>
  </si>
  <si>
    <t>The NICRA fringe rate for Academic Professionals is 35% of salaries.</t>
  </si>
  <si>
    <t>The organization's NICRA facilities and administration rate for apporpriate non-participant supports costs is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</si>
</sst>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 #,##0_-;_-* &quot;-&quot;_-;_-@_-"/>
    <numFmt numFmtId="166" formatCode="_-* #,##0.00_-;\-* #,##0.00_-;_-* &quot;-&quot;??_-;_-@_-"/>
    <numFmt numFmtId="167" formatCode="_-&quot;£&quot;* #,##0_-;\-&quot;£&quot;* #,##0_-;_-&quot;£&quot;* &quot;-&quot;_-;_-@_-"/>
    <numFmt numFmtId="168" formatCode="_-&quot;£&quot;* #,##0.00_-;\-&quot;£&quot;* #,##0.00_-;_-&quot;£&quot;* &quot;-&quot;??_-;_-@_-"/>
    <numFmt numFmtId="169" formatCode="&quot;$&quot;#,##0"/>
    <numFmt numFmtId="170" formatCode="_(* #,##0_);_(* \(#,##0\);_(* &quot;-&quot;??_);_(@_)"/>
    <numFmt numFmtId="171" formatCode="_(&quot;$&quot;* #,##0_);_(&quot;$&quot;* \(#,##0\);_(&quot;$&quot;* &quot;-&quot;??_);_(@_)"/>
  </numFmts>
  <fonts count="35"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2"/>
      <color theme="1"/>
      <name val="Calibri"/>
      <family val="2"/>
      <scheme val="minor"/>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u/>
      <sz val="11"/>
      <color theme="11"/>
      <name val="Calibri"/>
      <family val="2"/>
      <scheme val="minor"/>
    </font>
    <font>
      <sz val="8"/>
      <name val="Calibri"/>
      <family val="2"/>
      <scheme val="minor"/>
    </font>
    <font>
      <b/>
      <i/>
      <sz val="11"/>
      <color theme="1"/>
      <name val="Calibri"/>
      <family val="2"/>
      <scheme val="minor"/>
    </font>
    <font>
      <sz val="9"/>
      <color indexed="81"/>
      <name val="Tahoma"/>
      <family val="2"/>
    </font>
    <font>
      <b/>
      <sz val="9"/>
      <color indexed="81"/>
      <name val="Tahoma"/>
      <family val="2"/>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u/>
      <sz val="10"/>
      <color theme="10"/>
      <name val="Calibri"/>
      <family val="2"/>
      <scheme val="minor"/>
    </font>
  </fonts>
  <fills count="31">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8"/>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auto="1"/>
      </left>
      <right style="thin">
        <color auto="1"/>
      </right>
      <top style="thin">
        <color indexed="64"/>
      </top>
      <bottom style="hair">
        <color auto="1"/>
      </bottom>
      <diagonal/>
    </border>
    <border>
      <left style="thin">
        <color auto="1"/>
      </left>
      <right/>
      <top/>
      <bottom style="hair">
        <color auto="1"/>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auto="1"/>
      </right>
      <top/>
      <bottom style="hair">
        <color auto="1"/>
      </bottom>
      <diagonal/>
    </border>
    <border>
      <left/>
      <right style="medium">
        <color indexed="64"/>
      </right>
      <top/>
      <bottom style="hair">
        <color auto="1"/>
      </bottom>
      <diagonal/>
    </border>
    <border>
      <left style="medium">
        <color indexed="64"/>
      </left>
      <right style="thin">
        <color auto="1"/>
      </right>
      <top style="hair">
        <color auto="1"/>
      </top>
      <bottom style="hair">
        <color auto="1"/>
      </bottom>
      <diagonal/>
    </border>
    <border>
      <left/>
      <right style="medium">
        <color indexed="64"/>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auto="1"/>
      </left>
      <right style="medium">
        <color indexed="64"/>
      </right>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diagonal/>
    </border>
    <border>
      <left style="medium">
        <color indexed="64"/>
      </left>
      <right style="thin">
        <color auto="1"/>
      </right>
      <top style="hair">
        <color auto="1"/>
      </top>
      <bottom style="thin">
        <color indexed="64"/>
      </bottom>
      <diagonal/>
    </border>
    <border>
      <left style="thin">
        <color auto="1"/>
      </left>
      <right style="medium">
        <color indexed="64"/>
      </right>
      <top style="hair">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indexed="64"/>
      </top>
      <bottom style="hair">
        <color auto="1"/>
      </bottom>
      <diagonal/>
    </border>
    <border>
      <left style="thin">
        <color auto="1"/>
      </left>
      <right style="medium">
        <color indexed="64"/>
      </right>
      <top style="thin">
        <color indexed="64"/>
      </top>
      <bottom style="hair">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hair">
        <color auto="1"/>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265">
    <xf numFmtId="0" fontId="0" fillId="0" borderId="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7" fillId="21" borderId="3" applyNumberFormat="0" applyAlignment="0" applyProtection="0"/>
    <xf numFmtId="0" fontId="8" fillId="22" borderId="4" applyNumberFormat="0" applyAlignment="0" applyProtection="0"/>
    <xf numFmtId="0" fontId="8" fillId="22" borderId="4"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0" borderId="5"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8" borderId="3" applyNumberFormat="0" applyAlignment="0" applyProtection="0"/>
    <xf numFmtId="0" fontId="16" fillId="8" borderId="3" applyNumberFormat="0" applyAlignment="0" applyProtection="0"/>
    <xf numFmtId="0" fontId="17" fillId="0" borderId="8" applyNumberFormat="0" applyFill="0" applyAlignment="0" applyProtection="0"/>
    <xf numFmtId="0" fontId="17" fillId="0" borderId="8" applyNumberFormat="0" applyFill="0" applyAlignment="0" applyProtection="0"/>
    <xf numFmtId="0" fontId="18" fillId="23" borderId="0" applyNumberFormat="0" applyBorder="0" applyAlignment="0" applyProtection="0"/>
    <xf numFmtId="0" fontId="18" fillId="23" borderId="0" applyNumberFormat="0" applyBorder="0" applyAlignment="0" applyProtection="0"/>
    <xf numFmtId="0" fontId="3" fillId="0" borderId="0"/>
    <xf numFmtId="0" fontId="3" fillId="0" borderId="0"/>
    <xf numFmtId="0" fontId="3" fillId="0" borderId="0"/>
    <xf numFmtId="0" fontId="19" fillId="0" borderId="0"/>
    <xf numFmtId="0" fontId="9" fillId="0" borderId="0"/>
    <xf numFmtId="0" fontId="9" fillId="0" borderId="0"/>
    <xf numFmtId="0" fontId="9" fillId="0" borderId="0"/>
    <xf numFmtId="0" fontId="3" fillId="0" borderId="0"/>
    <xf numFmtId="0" fontId="9" fillId="0" borderId="0"/>
    <xf numFmtId="0" fontId="3" fillId="0" borderId="0"/>
    <xf numFmtId="0" fontId="19" fillId="0" borderId="0"/>
    <xf numFmtId="0" fontId="3" fillId="0" borderId="0"/>
    <xf numFmtId="0" fontId="9" fillId="0" borderId="0"/>
    <xf numFmtId="0" fontId="9" fillId="0" borderId="0"/>
    <xf numFmtId="0" fontId="9" fillId="0" borderId="0"/>
    <xf numFmtId="0" fontId="9" fillId="0" borderId="0"/>
    <xf numFmtId="0" fontId="3" fillId="0" borderId="0"/>
    <xf numFmtId="0" fontId="3" fillId="0" borderId="0"/>
    <xf numFmtId="0" fontId="9" fillId="24" borderId="9" applyNumberFormat="0" applyFont="0" applyAlignment="0" applyProtection="0"/>
    <xf numFmtId="0" fontId="9" fillId="24" borderId="9" applyNumberFormat="0" applyFont="0" applyAlignment="0" applyProtection="0"/>
    <xf numFmtId="0" fontId="20" fillId="21" borderId="10" applyNumberFormat="0" applyAlignment="0" applyProtection="0"/>
    <xf numFmtId="0" fontId="20" fillId="21" borderId="10" applyNumberFormat="0" applyAlignment="0" applyProtection="0"/>
    <xf numFmtId="9" fontId="1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0" fontId="9" fillId="25" borderId="0"/>
    <xf numFmtId="0" fontId="21"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2" fillId="0" borderId="11" applyNumberFormat="0" applyFill="0" applyAlignment="0" applyProtection="0"/>
    <xf numFmtId="167" fontId="9" fillId="0" borderId="0" applyFont="0" applyFill="0" applyBorder="0" applyAlignment="0" applyProtection="0"/>
    <xf numFmtId="168" fontId="9"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4" fillId="0" borderId="0" applyNumberFormat="0" applyFill="0" applyBorder="0" applyAlignment="0" applyProtection="0"/>
  </cellStyleXfs>
  <cellXfs count="391">
    <xf numFmtId="0" fontId="0" fillId="0" borderId="0" xfId="0"/>
    <xf numFmtId="169" fontId="0" fillId="0" borderId="12" xfId="0" applyNumberFormat="1" applyBorder="1" applyAlignment="1">
      <alignment horizontal="right"/>
    </xf>
    <xf numFmtId="169" fontId="0" fillId="0" borderId="13" xfId="0" applyNumberFormat="1" applyBorder="1" applyAlignment="1">
      <alignment horizontal="right"/>
    </xf>
    <xf numFmtId="170" fontId="0" fillId="0" borderId="12" xfId="261" applyNumberFormat="1" applyFont="1" applyFill="1" applyBorder="1" applyAlignment="1" applyProtection="1">
      <alignment horizontal="right"/>
      <protection locked="0"/>
    </xf>
    <xf numFmtId="170" fontId="27" fillId="0" borderId="12" xfId="261" applyNumberFormat="1" applyFont="1" applyFill="1" applyBorder="1" applyAlignment="1" applyProtection="1">
      <alignment horizontal="right"/>
      <protection locked="0"/>
    </xf>
    <xf numFmtId="170" fontId="3" fillId="0" borderId="12" xfId="261" applyNumberFormat="1" applyFont="1" applyFill="1" applyBorder="1" applyAlignment="1" applyProtection="1">
      <alignment horizontal="right"/>
      <protection locked="0"/>
    </xf>
    <xf numFmtId="169" fontId="1" fillId="2" borderId="12" xfId="0" applyNumberFormat="1" applyFont="1" applyFill="1" applyBorder="1" applyAlignment="1">
      <alignment horizontal="right"/>
    </xf>
    <xf numFmtId="169" fontId="1" fillId="2" borderId="33" xfId="0" applyNumberFormat="1" applyFont="1" applyFill="1" applyBorder="1" applyAlignment="1">
      <alignment horizontal="right"/>
    </xf>
    <xf numFmtId="169" fontId="1" fillId="27" borderId="14" xfId="0" applyNumberFormat="1" applyFont="1" applyFill="1" applyBorder="1" applyAlignment="1">
      <alignment horizontal="right"/>
    </xf>
    <xf numFmtId="0" fontId="27" fillId="0" borderId="12" xfId="0" applyFont="1" applyBorder="1" applyAlignment="1" applyProtection="1">
      <alignment horizontal="center"/>
      <protection locked="0"/>
    </xf>
    <xf numFmtId="0" fontId="27" fillId="0" borderId="12" xfId="0" applyFont="1" applyBorder="1" applyProtection="1">
      <protection locked="0"/>
    </xf>
    <xf numFmtId="44" fontId="27" fillId="0" borderId="12" xfId="262" applyFont="1" applyFill="1" applyBorder="1" applyAlignment="1" applyProtection="1">
      <alignment horizontal="center"/>
      <protection locked="0"/>
    </xf>
    <xf numFmtId="169" fontId="27" fillId="0" borderId="12" xfId="0" applyNumberFormat="1" applyFont="1" applyBorder="1" applyAlignment="1" applyProtection="1">
      <alignment horizontal="right"/>
      <protection locked="0"/>
    </xf>
    <xf numFmtId="0" fontId="0" fillId="0" borderId="12" xfId="0" applyBorder="1" applyAlignment="1" applyProtection="1">
      <alignment horizontal="center"/>
      <protection locked="0"/>
    </xf>
    <xf numFmtId="0" fontId="0" fillId="0" borderId="12" xfId="0" applyBorder="1" applyProtection="1">
      <protection locked="0"/>
    </xf>
    <xf numFmtId="0" fontId="2" fillId="0" borderId="12" xfId="0" applyFont="1" applyBorder="1" applyAlignment="1" applyProtection="1">
      <alignment horizontal="center"/>
      <protection locked="0"/>
    </xf>
    <xf numFmtId="169" fontId="0" fillId="0" borderId="12" xfId="0" applyNumberFormat="1" applyBorder="1" applyAlignment="1" applyProtection="1">
      <alignment horizontal="right"/>
      <protection locked="0"/>
    </xf>
    <xf numFmtId="169" fontId="27" fillId="0" borderId="12" xfId="262" applyNumberFormat="1" applyFont="1" applyFill="1" applyBorder="1" applyAlignment="1" applyProtection="1">
      <alignment horizontal="center"/>
      <protection locked="0"/>
    </xf>
    <xf numFmtId="6" fontId="0" fillId="0" borderId="12" xfId="0" applyNumberFormat="1" applyBorder="1" applyProtection="1">
      <protection locked="0"/>
    </xf>
    <xf numFmtId="42" fontId="0" fillId="0" borderId="12" xfId="0" applyNumberFormat="1" applyBorder="1" applyProtection="1">
      <protection locked="0"/>
    </xf>
    <xf numFmtId="164" fontId="0" fillId="0" borderId="12" xfId="0" applyNumberFormat="1" applyBorder="1" applyProtection="1">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applyProtection="1">
      <protection locked="0"/>
    </xf>
    <xf numFmtId="42" fontId="0" fillId="0" borderId="12" xfId="0" applyNumberFormat="1" applyBorder="1" applyAlignment="1" applyProtection="1">
      <alignment horizontal="right"/>
      <protection locked="0"/>
    </xf>
    <xf numFmtId="6" fontId="27" fillId="0" borderId="12" xfId="0" applyNumberFormat="1" applyFont="1" applyBorder="1" applyProtection="1">
      <protection locked="0"/>
    </xf>
    <xf numFmtId="169" fontId="27" fillId="0" borderId="12" xfId="262" applyNumberFormat="1" applyFont="1" applyFill="1" applyBorder="1" applyProtection="1">
      <protection locked="0"/>
    </xf>
    <xf numFmtId="0" fontId="0" fillId="0" borderId="29" xfId="0" applyBorder="1" applyAlignment="1" applyProtection="1">
      <alignment horizontal="center"/>
      <protection locked="0"/>
    </xf>
    <xf numFmtId="0" fontId="0" fillId="0" borderId="1" xfId="0" applyBorder="1" applyProtection="1">
      <protection locked="0"/>
    </xf>
    <xf numFmtId="0" fontId="2" fillId="0" borderId="1" xfId="0" applyFont="1" applyBorder="1" applyAlignment="1" applyProtection="1">
      <alignment horizontal="center"/>
      <protection locked="0"/>
    </xf>
    <xf numFmtId="169" fontId="0" fillId="0" borderId="1" xfId="0" applyNumberFormat="1" applyBorder="1" applyAlignment="1" applyProtection="1">
      <alignment horizontal="right"/>
      <protection locked="0"/>
    </xf>
    <xf numFmtId="169" fontId="0" fillId="0" borderId="30" xfId="0" applyNumberFormat="1" applyBorder="1" applyAlignment="1" applyProtection="1">
      <alignment horizontal="right"/>
      <protection locked="0"/>
    </xf>
    <xf numFmtId="42" fontId="0" fillId="0" borderId="0" xfId="0" applyNumberFormat="1" applyAlignment="1" applyProtection="1">
      <alignment horizontal="right"/>
      <protection locked="0"/>
    </xf>
    <xf numFmtId="0" fontId="1" fillId="0" borderId="0" xfId="0" applyFont="1" applyAlignment="1">
      <alignment horizontal="center"/>
    </xf>
    <xf numFmtId="0" fontId="0" fillId="0" borderId="0" xfId="0" applyAlignment="1">
      <alignment horizontal="center"/>
    </xf>
    <xf numFmtId="0" fontId="0" fillId="2" borderId="32" xfId="0" applyFill="1" applyBorder="1" applyAlignment="1">
      <alignment horizontal="center"/>
    </xf>
    <xf numFmtId="0" fontId="0" fillId="2" borderId="32" xfId="0" applyFill="1" applyBorder="1"/>
    <xf numFmtId="0" fontId="1" fillId="2" borderId="24" xfId="0" applyFont="1" applyFill="1" applyBorder="1"/>
    <xf numFmtId="0" fontId="1" fillId="2" borderId="25" xfId="0" applyFont="1" applyFill="1" applyBorder="1"/>
    <xf numFmtId="0" fontId="1" fillId="2" borderId="26" xfId="0" applyFont="1" applyFill="1" applyBorder="1"/>
    <xf numFmtId="42" fontId="0" fillId="2" borderId="32" xfId="0" applyNumberFormat="1" applyFill="1" applyBorder="1" applyAlignment="1">
      <alignment horizontal="right"/>
    </xf>
    <xf numFmtId="0" fontId="1" fillId="2" borderId="31" xfId="0" applyFont="1" applyFill="1" applyBorder="1" applyAlignment="1">
      <alignment horizontal="center"/>
    </xf>
    <xf numFmtId="42" fontId="1" fillId="2" borderId="31" xfId="0" applyNumberFormat="1" applyFont="1" applyFill="1" applyBorder="1" applyAlignment="1">
      <alignment horizontal="center" wrapText="1"/>
    </xf>
    <xf numFmtId="42" fontId="1" fillId="2" borderId="31" xfId="0" applyNumberFormat="1" applyFont="1" applyFill="1" applyBorder="1" applyAlignment="1">
      <alignment horizontal="center"/>
    </xf>
    <xf numFmtId="0" fontId="1" fillId="0" borderId="20"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42" fontId="0" fillId="0" borderId="18" xfId="0" applyNumberFormat="1" applyBorder="1" applyAlignment="1">
      <alignment horizontal="right"/>
    </xf>
    <xf numFmtId="42" fontId="0" fillId="0" borderId="19" xfId="0" applyNumberFormat="1" applyBorder="1" applyAlignment="1">
      <alignment horizontal="right"/>
    </xf>
    <xf numFmtId="0" fontId="1" fillId="2" borderId="14" xfId="0" applyFont="1" applyFill="1" applyBorder="1" applyAlignment="1">
      <alignment horizontal="center"/>
    </xf>
    <xf numFmtId="0" fontId="1" fillId="2" borderId="17" xfId="0" applyFont="1" applyFill="1" applyBorder="1"/>
    <xf numFmtId="0" fontId="0" fillId="2" borderId="18" xfId="0" applyFill="1" applyBorder="1"/>
    <xf numFmtId="0" fontId="0" fillId="2" borderId="18" xfId="0" applyFill="1" applyBorder="1" applyAlignment="1">
      <alignment horizontal="right"/>
    </xf>
    <xf numFmtId="0" fontId="0" fillId="2" borderId="19" xfId="0" applyFill="1" applyBorder="1" applyAlignment="1">
      <alignment horizontal="right"/>
    </xf>
    <xf numFmtId="0" fontId="1" fillId="0" borderId="17" xfId="0" applyFont="1" applyBorder="1"/>
    <xf numFmtId="0" fontId="0" fillId="0" borderId="18" xfId="0" applyBorder="1"/>
    <xf numFmtId="0" fontId="0" fillId="0" borderId="18" xfId="0" applyBorder="1" applyAlignment="1">
      <alignment horizontal="right"/>
    </xf>
    <xf numFmtId="0" fontId="0" fillId="0" borderId="19" xfId="0" applyBorder="1" applyAlignment="1">
      <alignment horizontal="right"/>
    </xf>
    <xf numFmtId="0" fontId="0" fillId="27" borderId="18" xfId="0" applyFill="1" applyBorder="1" applyAlignment="1">
      <alignment horizontal="right"/>
    </xf>
    <xf numFmtId="0" fontId="0" fillId="27" borderId="19" xfId="0" applyFill="1" applyBorder="1" applyAlignment="1">
      <alignment horizontal="right"/>
    </xf>
    <xf numFmtId="0" fontId="0" fillId="0" borderId="13" xfId="0" applyBorder="1" applyAlignment="1">
      <alignment horizontal="center"/>
    </xf>
    <xf numFmtId="0" fontId="0" fillId="0" borderId="13" xfId="0" applyBorder="1"/>
    <xf numFmtId="0" fontId="1" fillId="0" borderId="12" xfId="0" applyFont="1" applyBorder="1" applyAlignment="1">
      <alignment horizontal="center"/>
    </xf>
    <xf numFmtId="0" fontId="1" fillId="0" borderId="0" xfId="0" applyFont="1"/>
    <xf numFmtId="0" fontId="2" fillId="0" borderId="12" xfId="0" applyFont="1" applyBorder="1" applyAlignment="1">
      <alignment horizontal="center"/>
    </xf>
    <xf numFmtId="0" fontId="1" fillId="0" borderId="12" xfId="0" applyFont="1" applyBorder="1"/>
    <xf numFmtId="6" fontId="0" fillId="0" borderId="12" xfId="0" applyNumberFormat="1" applyBorder="1"/>
    <xf numFmtId="0" fontId="0" fillId="0" borderId="12" xfId="0" applyBorder="1" applyAlignment="1">
      <alignment horizontal="center"/>
    </xf>
    <xf numFmtId="42" fontId="0" fillId="0" borderId="12" xfId="0" applyNumberFormat="1" applyBorder="1" applyAlignment="1">
      <alignment horizontal="right"/>
    </xf>
    <xf numFmtId="0" fontId="0" fillId="0" borderId="17" xfId="0" applyBorder="1" applyAlignment="1">
      <alignment horizontal="center"/>
    </xf>
    <xf numFmtId="42" fontId="0" fillId="0" borderId="18" xfId="0" applyNumberFormat="1" applyBorder="1"/>
    <xf numFmtId="164" fontId="0" fillId="0" borderId="18" xfId="0" applyNumberFormat="1" applyBorder="1"/>
    <xf numFmtId="169" fontId="1" fillId="28" borderId="14" xfId="0" applyNumberFormat="1" applyFont="1" applyFill="1" applyBorder="1" applyAlignment="1">
      <alignment horizontal="right"/>
    </xf>
    <xf numFmtId="0" fontId="1" fillId="2" borderId="33" xfId="0" applyFont="1" applyFill="1" applyBorder="1" applyAlignment="1">
      <alignment horizontal="center"/>
    </xf>
    <xf numFmtId="0" fontId="1" fillId="2" borderId="34" xfId="0" applyFont="1" applyFill="1" applyBorder="1"/>
    <xf numFmtId="0" fontId="27" fillId="2" borderId="35" xfId="0" applyFont="1" applyFill="1" applyBorder="1" applyAlignment="1">
      <alignment horizontal="center"/>
    </xf>
    <xf numFmtId="0" fontId="27" fillId="2" borderId="36" xfId="0" applyFont="1" applyFill="1" applyBorder="1" applyAlignment="1">
      <alignment horizontal="center"/>
    </xf>
    <xf numFmtId="0" fontId="1" fillId="2" borderId="12" xfId="0" applyFont="1" applyFill="1" applyBorder="1" applyAlignment="1">
      <alignment horizontal="center"/>
    </xf>
    <xf numFmtId="0" fontId="1" fillId="2" borderId="21" xfId="0" applyFont="1" applyFill="1" applyBorder="1"/>
    <xf numFmtId="6" fontId="1" fillId="2" borderId="22" xfId="0" applyNumberFormat="1" applyFont="1" applyFill="1" applyBorder="1"/>
    <xf numFmtId="0" fontId="1" fillId="2" borderId="22" xfId="0" applyFont="1" applyFill="1" applyBorder="1"/>
    <xf numFmtId="0" fontId="1" fillId="2" borderId="23" xfId="0" applyFont="1" applyFill="1" applyBorder="1"/>
    <xf numFmtId="0" fontId="27" fillId="2" borderId="22" xfId="0" applyFont="1" applyFill="1" applyBorder="1" applyAlignment="1">
      <alignment horizontal="center"/>
    </xf>
    <xf numFmtId="0" fontId="27" fillId="2" borderId="23" xfId="0" applyFont="1" applyFill="1" applyBorder="1" applyAlignment="1">
      <alignment horizontal="center"/>
    </xf>
    <xf numFmtId="0" fontId="30" fillId="0" borderId="0" xfId="0" applyFont="1" applyAlignment="1" applyProtection="1">
      <alignment horizontal="center"/>
      <protection locked="0"/>
    </xf>
    <xf numFmtId="0" fontId="30" fillId="0" borderId="0" xfId="0" applyFont="1" applyProtection="1">
      <protection locked="0"/>
    </xf>
    <xf numFmtId="42" fontId="30" fillId="0" borderId="0" xfId="0" applyNumberFormat="1" applyFont="1" applyAlignment="1" applyProtection="1">
      <alignment horizontal="right"/>
      <protection locked="0"/>
    </xf>
    <xf numFmtId="0" fontId="31" fillId="26" borderId="50" xfId="0" applyFont="1" applyFill="1" applyBorder="1"/>
    <xf numFmtId="0" fontId="31" fillId="26" borderId="1" xfId="0" applyFont="1" applyFill="1" applyBorder="1"/>
    <xf numFmtId="0" fontId="31" fillId="26" borderId="51" xfId="0" applyFont="1" applyFill="1" applyBorder="1"/>
    <xf numFmtId="0" fontId="31" fillId="0" borderId="43" xfId="0" applyFont="1" applyBorder="1" applyAlignment="1">
      <alignment horizontal="center"/>
    </xf>
    <xf numFmtId="0" fontId="31" fillId="0" borderId="0" xfId="0" applyFont="1" applyAlignment="1">
      <alignment horizontal="center"/>
    </xf>
    <xf numFmtId="0" fontId="31" fillId="0" borderId="2" xfId="0" applyFont="1" applyBorder="1" applyAlignment="1">
      <alignment horizontal="center"/>
    </xf>
    <xf numFmtId="0" fontId="31" fillId="0" borderId="43" xfId="0" applyFont="1" applyBorder="1" applyAlignment="1">
      <alignment horizontal="left"/>
    </xf>
    <xf numFmtId="0" fontId="31" fillId="0" borderId="0" xfId="0" applyFont="1" applyAlignment="1">
      <alignment horizontal="right"/>
    </xf>
    <xf numFmtId="0" fontId="31" fillId="29" borderId="15" xfId="0" applyFont="1" applyFill="1" applyBorder="1" applyAlignment="1">
      <alignment horizontal="center"/>
    </xf>
    <xf numFmtId="0" fontId="30" fillId="0" borderId="43" xfId="0" applyFont="1" applyBorder="1" applyAlignment="1">
      <alignment horizontal="center"/>
    </xf>
    <xf numFmtId="0" fontId="30" fillId="0" borderId="0" xfId="0" applyFont="1"/>
    <xf numFmtId="169" fontId="30" fillId="0" borderId="0" xfId="0" applyNumberFormat="1" applyFont="1" applyAlignment="1">
      <alignment horizontal="right"/>
    </xf>
    <xf numFmtId="0" fontId="30" fillId="0" borderId="2" xfId="0" applyFont="1" applyBorder="1"/>
    <xf numFmtId="0" fontId="30" fillId="2" borderId="52" xfId="0" applyFont="1" applyFill="1" applyBorder="1" applyAlignment="1">
      <alignment horizontal="center"/>
    </xf>
    <xf numFmtId="0" fontId="30" fillId="2" borderId="32" xfId="0" applyFont="1" applyFill="1" applyBorder="1"/>
    <xf numFmtId="0" fontId="31" fillId="2" borderId="24" xfId="0" applyFont="1" applyFill="1" applyBorder="1"/>
    <xf numFmtId="0" fontId="31" fillId="2" borderId="25" xfId="0" applyFont="1" applyFill="1" applyBorder="1"/>
    <xf numFmtId="0" fontId="31" fillId="2" borderId="26" xfId="0" applyFont="1" applyFill="1" applyBorder="1"/>
    <xf numFmtId="42" fontId="30" fillId="2" borderId="32" xfId="0" applyNumberFormat="1" applyFont="1" applyFill="1" applyBorder="1" applyAlignment="1">
      <alignment horizontal="right"/>
    </xf>
    <xf numFmtId="42" fontId="30" fillId="2" borderId="53" xfId="0" applyNumberFormat="1" applyFont="1" applyFill="1" applyBorder="1" applyAlignment="1">
      <alignment horizontal="right"/>
    </xf>
    <xf numFmtId="0" fontId="31" fillId="2" borderId="54" xfId="0" applyFont="1" applyFill="1" applyBorder="1" applyAlignment="1">
      <alignment horizontal="center"/>
    </xf>
    <xf numFmtId="0" fontId="31" fillId="2" borderId="31" xfId="0" applyFont="1" applyFill="1" applyBorder="1" applyAlignment="1">
      <alignment horizontal="center"/>
    </xf>
    <xf numFmtId="42" fontId="31" fillId="2" borderId="31" xfId="0" applyNumberFormat="1" applyFont="1" applyFill="1" applyBorder="1" applyAlignment="1">
      <alignment horizontal="center" wrapText="1"/>
    </xf>
    <xf numFmtId="42" fontId="31" fillId="2" borderId="55" xfId="0" applyNumberFormat="1" applyFont="1" applyFill="1" applyBorder="1" applyAlignment="1">
      <alignment horizontal="center" wrapText="1"/>
    </xf>
    <xf numFmtId="0" fontId="31" fillId="0" borderId="56" xfId="0" applyFont="1" applyBorder="1" applyAlignment="1">
      <alignment horizontal="center"/>
    </xf>
    <xf numFmtId="0" fontId="31" fillId="0" borderId="17" xfId="0" applyFont="1" applyBorder="1" applyAlignment="1">
      <alignment horizontal="center"/>
    </xf>
    <xf numFmtId="0" fontId="31" fillId="0" borderId="18" xfId="0" applyFont="1" applyBorder="1" applyAlignment="1">
      <alignment horizontal="center"/>
    </xf>
    <xf numFmtId="42" fontId="30" fillId="0" borderId="18" xfId="0" applyNumberFormat="1" applyFont="1" applyBorder="1" applyAlignment="1">
      <alignment horizontal="right"/>
    </xf>
    <xf numFmtId="42" fontId="30" fillId="0" borderId="57" xfId="0" applyNumberFormat="1" applyFont="1" applyBorder="1" applyAlignment="1">
      <alignment horizontal="right"/>
    </xf>
    <xf numFmtId="0" fontId="30" fillId="27" borderId="18" xfId="0" applyFont="1" applyFill="1" applyBorder="1" applyAlignment="1">
      <alignment horizontal="right"/>
    </xf>
    <xf numFmtId="0" fontId="30" fillId="27" borderId="57" xfId="0" applyFont="1" applyFill="1" applyBorder="1" applyAlignment="1">
      <alignment horizontal="right"/>
    </xf>
    <xf numFmtId="0" fontId="31" fillId="0" borderId="52" xfId="0" applyFont="1" applyBorder="1" applyAlignment="1">
      <alignment horizontal="left"/>
    </xf>
    <xf numFmtId="0" fontId="31" fillId="0" borderId="32" xfId="0" applyFont="1" applyBorder="1" applyAlignment="1">
      <alignment horizontal="left"/>
    </xf>
    <xf numFmtId="0" fontId="30" fillId="0" borderId="32" xfId="0" applyFont="1" applyBorder="1" applyAlignment="1">
      <alignment horizontal="right"/>
    </xf>
    <xf numFmtId="0" fontId="30" fillId="0" borderId="53" xfId="0" applyFont="1" applyBorder="1" applyAlignment="1">
      <alignment horizontal="right"/>
    </xf>
    <xf numFmtId="0" fontId="31" fillId="0" borderId="44" xfId="0" applyFont="1" applyBorder="1" applyAlignment="1">
      <alignment horizontal="center"/>
    </xf>
    <xf numFmtId="0" fontId="31" fillId="0" borderId="13" xfId="0" applyFont="1" applyBorder="1" applyAlignment="1">
      <alignment horizontal="left"/>
    </xf>
    <xf numFmtId="0" fontId="30" fillId="0" borderId="13" xfId="0" applyFont="1" applyBorder="1" applyAlignment="1">
      <alignment horizontal="left"/>
    </xf>
    <xf numFmtId="0" fontId="32" fillId="0" borderId="13" xfId="0" applyFont="1" applyBorder="1" applyAlignment="1">
      <alignment horizontal="center"/>
    </xf>
    <xf numFmtId="169" fontId="30" fillId="0" borderId="13" xfId="0" applyNumberFormat="1" applyFont="1" applyBorder="1" applyAlignment="1">
      <alignment horizontal="right"/>
    </xf>
    <xf numFmtId="169" fontId="30" fillId="0" borderId="59" xfId="0" applyNumberFormat="1" applyFont="1" applyBorder="1" applyAlignment="1">
      <alignment horizontal="right"/>
    </xf>
    <xf numFmtId="0" fontId="33" fillId="0" borderId="46" xfId="0" applyFont="1" applyBorder="1" applyAlignment="1">
      <alignment horizontal="center"/>
    </xf>
    <xf numFmtId="0" fontId="33" fillId="0" borderId="12" xfId="0" applyFont="1" applyBorder="1" applyAlignment="1">
      <alignment horizontal="left"/>
    </xf>
    <xf numFmtId="0" fontId="30" fillId="0" borderId="46" xfId="0" applyFont="1" applyBorder="1" applyAlignment="1" applyProtection="1">
      <alignment horizontal="center"/>
      <protection locked="0"/>
    </xf>
    <xf numFmtId="0" fontId="30" fillId="0" borderId="12" xfId="0" applyFont="1" applyBorder="1" applyAlignment="1" applyProtection="1">
      <alignment horizontal="left"/>
      <protection locked="0"/>
    </xf>
    <xf numFmtId="0" fontId="30" fillId="2" borderId="46" xfId="0" applyFont="1" applyFill="1" applyBorder="1" applyAlignment="1" applyProtection="1">
      <alignment horizontal="center"/>
      <protection locked="0"/>
    </xf>
    <xf numFmtId="0" fontId="31" fillId="2" borderId="21" xfId="0" applyFont="1" applyFill="1" applyBorder="1" applyAlignment="1" applyProtection="1">
      <alignment horizontal="left"/>
      <protection locked="0"/>
    </xf>
    <xf numFmtId="0" fontId="31" fillId="2" borderId="22" xfId="0" applyFont="1" applyFill="1" applyBorder="1" applyAlignment="1" applyProtection="1">
      <alignment horizontal="left"/>
      <protection locked="0"/>
    </xf>
    <xf numFmtId="0" fontId="31" fillId="2" borderId="23" xfId="0" applyFont="1" applyFill="1" applyBorder="1" applyAlignment="1" applyProtection="1">
      <alignment horizontal="left"/>
      <protection locked="0"/>
    </xf>
    <xf numFmtId="0" fontId="31" fillId="0" borderId="46" xfId="0" applyFont="1" applyBorder="1" applyAlignment="1">
      <alignment horizontal="center"/>
    </xf>
    <xf numFmtId="0" fontId="31" fillId="0" borderId="12" xfId="0" applyFont="1" applyBorder="1" applyAlignment="1">
      <alignment horizontal="left"/>
    </xf>
    <xf numFmtId="0" fontId="30" fillId="0" borderId="12" xfId="0" applyFont="1" applyBorder="1"/>
    <xf numFmtId="0" fontId="32" fillId="0" borderId="12" xfId="0" applyFont="1" applyBorder="1" applyAlignment="1">
      <alignment horizontal="center"/>
    </xf>
    <xf numFmtId="6" fontId="30" fillId="0" borderId="12" xfId="0" applyNumberFormat="1" applyFont="1" applyBorder="1" applyProtection="1">
      <protection locked="0"/>
    </xf>
    <xf numFmtId="10" fontId="30" fillId="0" borderId="12" xfId="0" applyNumberFormat="1" applyFont="1" applyBorder="1" applyProtection="1">
      <protection locked="0"/>
    </xf>
    <xf numFmtId="42" fontId="31" fillId="2" borderId="22" xfId="0" applyNumberFormat="1" applyFont="1" applyFill="1" applyBorder="1" applyProtection="1">
      <protection locked="0"/>
    </xf>
    <xf numFmtId="10" fontId="31" fillId="2" borderId="23" xfId="0" applyNumberFormat="1" applyFont="1" applyFill="1" applyBorder="1" applyProtection="1">
      <protection locked="0"/>
    </xf>
    <xf numFmtId="42" fontId="30" fillId="0" borderId="12" xfId="0" applyNumberFormat="1" applyFont="1" applyBorder="1" applyProtection="1">
      <protection locked="0"/>
    </xf>
    <xf numFmtId="0" fontId="31" fillId="0" borderId="0" xfId="0" applyFont="1"/>
    <xf numFmtId="0" fontId="30" fillId="0" borderId="12" xfId="0" applyFont="1" applyBorder="1" applyProtection="1">
      <protection locked="0"/>
    </xf>
    <xf numFmtId="0" fontId="32" fillId="0" borderId="12" xfId="0" applyFont="1" applyBorder="1" applyAlignment="1" applyProtection="1">
      <alignment horizontal="center"/>
      <protection locked="0"/>
    </xf>
    <xf numFmtId="0" fontId="31" fillId="2" borderId="46" xfId="0" applyFont="1" applyFill="1" applyBorder="1" applyAlignment="1" applyProtection="1">
      <alignment horizontal="center"/>
      <protection locked="0"/>
    </xf>
    <xf numFmtId="0" fontId="31" fillId="2" borderId="21" xfId="0" applyFont="1" applyFill="1" applyBorder="1" applyProtection="1">
      <protection locked="0"/>
    </xf>
    <xf numFmtId="0" fontId="33" fillId="2" borderId="22" xfId="0" applyFont="1" applyFill="1" applyBorder="1" applyAlignment="1" applyProtection="1">
      <alignment horizontal="center"/>
      <protection locked="0"/>
    </xf>
    <xf numFmtId="0" fontId="33" fillId="2" borderId="23" xfId="0" applyFont="1" applyFill="1" applyBorder="1" applyAlignment="1" applyProtection="1">
      <alignment horizontal="center"/>
      <protection locked="0"/>
    </xf>
    <xf numFmtId="0" fontId="31" fillId="0" borderId="46" xfId="0" applyFont="1" applyBorder="1" applyAlignment="1" applyProtection="1">
      <alignment horizontal="center"/>
      <protection locked="0"/>
    </xf>
    <xf numFmtId="0" fontId="31" fillId="0" borderId="12" xfId="0" applyFont="1" applyBorder="1" applyProtection="1">
      <protection locked="0"/>
    </xf>
    <xf numFmtId="0" fontId="33" fillId="0" borderId="46" xfId="0" applyFont="1" applyBorder="1" applyAlignment="1" applyProtection="1">
      <alignment horizontal="center"/>
      <protection locked="0"/>
    </xf>
    <xf numFmtId="0" fontId="33" fillId="0" borderId="12" xfId="0" applyFont="1" applyBorder="1" applyProtection="1">
      <protection locked="0"/>
    </xf>
    <xf numFmtId="0" fontId="33" fillId="0" borderId="12" xfId="0" applyFont="1" applyBorder="1" applyAlignment="1" applyProtection="1">
      <alignment horizontal="center"/>
      <protection locked="0"/>
    </xf>
    <xf numFmtId="169" fontId="33" fillId="0" borderId="12" xfId="262" applyNumberFormat="1" applyFont="1" applyFill="1" applyBorder="1" applyAlignment="1" applyProtection="1">
      <alignment horizontal="center"/>
      <protection locked="0"/>
    </xf>
    <xf numFmtId="6" fontId="31" fillId="2" borderId="22" xfId="0" applyNumberFormat="1" applyFont="1" applyFill="1" applyBorder="1" applyProtection="1">
      <protection locked="0"/>
    </xf>
    <xf numFmtId="0" fontId="31" fillId="2" borderId="22" xfId="0" applyFont="1" applyFill="1" applyBorder="1" applyProtection="1">
      <protection locked="0"/>
    </xf>
    <xf numFmtId="0" fontId="31" fillId="2" borderId="23" xfId="0" applyFont="1" applyFill="1" applyBorder="1" applyProtection="1">
      <protection locked="0"/>
    </xf>
    <xf numFmtId="0" fontId="31" fillId="0" borderId="12" xfId="0" applyFont="1" applyBorder="1"/>
    <xf numFmtId="0" fontId="30" fillId="0" borderId="12" xfId="0" applyFont="1" applyBorder="1" applyAlignment="1">
      <alignment horizontal="center"/>
    </xf>
    <xf numFmtId="164" fontId="30" fillId="0" borderId="12" xfId="0" applyNumberFormat="1" applyFont="1" applyBorder="1" applyProtection="1">
      <protection locked="0"/>
    </xf>
    <xf numFmtId="0" fontId="30" fillId="0" borderId="61" xfId="0" applyFont="1" applyBorder="1" applyAlignment="1" applyProtection="1">
      <alignment horizontal="center"/>
      <protection locked="0"/>
    </xf>
    <xf numFmtId="0" fontId="31" fillId="2" borderId="62" xfId="0" applyFont="1" applyFill="1" applyBorder="1" applyAlignment="1" applyProtection="1">
      <alignment horizontal="center"/>
      <protection locked="0"/>
    </xf>
    <xf numFmtId="0" fontId="31" fillId="2" borderId="34" xfId="0" applyFont="1" applyFill="1" applyBorder="1" applyProtection="1">
      <protection locked="0"/>
    </xf>
    <xf numFmtId="0" fontId="33" fillId="2" borderId="35" xfId="0" applyFont="1" applyFill="1" applyBorder="1" applyAlignment="1" applyProtection="1">
      <alignment horizontal="center"/>
      <protection locked="0"/>
    </xf>
    <xf numFmtId="0" fontId="33" fillId="2" borderId="36" xfId="0" applyFont="1" applyFill="1" applyBorder="1" applyAlignment="1" applyProtection="1">
      <alignment horizontal="center"/>
      <protection locked="0"/>
    </xf>
    <xf numFmtId="0" fontId="30" fillId="0" borderId="50" xfId="0" applyFont="1" applyBorder="1" applyAlignment="1" applyProtection="1">
      <alignment horizontal="center"/>
      <protection locked="0"/>
    </xf>
    <xf numFmtId="0" fontId="30" fillId="0" borderId="1" xfId="0" applyFont="1" applyBorder="1" applyProtection="1">
      <protection locked="0"/>
    </xf>
    <xf numFmtId="0" fontId="32" fillId="0" borderId="1" xfId="0" applyFont="1" applyBorder="1" applyAlignment="1" applyProtection="1">
      <alignment horizontal="center"/>
      <protection locked="0"/>
    </xf>
    <xf numFmtId="0" fontId="31" fillId="0" borderId="64" xfId="0" applyFont="1" applyBorder="1" applyAlignment="1">
      <alignment horizontal="left"/>
    </xf>
    <xf numFmtId="0" fontId="31" fillId="0" borderId="18" xfId="0" applyFont="1" applyBorder="1" applyAlignment="1">
      <alignment horizontal="left"/>
    </xf>
    <xf numFmtId="0" fontId="31" fillId="27" borderId="64" xfId="0" applyFont="1" applyFill="1" applyBorder="1" applyAlignment="1">
      <alignment horizontal="center"/>
    </xf>
    <xf numFmtId="0" fontId="31" fillId="27" borderId="17" xfId="0" applyFont="1" applyFill="1" applyBorder="1"/>
    <xf numFmtId="0" fontId="30" fillId="27" borderId="18" xfId="0" applyFont="1" applyFill="1" applyBorder="1"/>
    <xf numFmtId="0" fontId="32" fillId="27" borderId="18" xfId="0" applyFont="1" applyFill="1" applyBorder="1" applyAlignment="1">
      <alignment horizontal="center"/>
    </xf>
    <xf numFmtId="0" fontId="30" fillId="27" borderId="18" xfId="0" applyFont="1" applyFill="1" applyBorder="1" applyAlignment="1">
      <alignment horizontal="center"/>
    </xf>
    <xf numFmtId="0" fontId="31" fillId="0" borderId="66" xfId="0" applyFont="1" applyBorder="1" applyAlignment="1">
      <alignment horizontal="center"/>
    </xf>
    <xf numFmtId="0" fontId="31" fillId="0" borderId="37" xfId="0" applyFont="1" applyBorder="1"/>
    <xf numFmtId="0" fontId="32" fillId="0" borderId="37" xfId="0" applyFont="1" applyBorder="1" applyAlignment="1">
      <alignment horizontal="center"/>
    </xf>
    <xf numFmtId="0" fontId="30" fillId="0" borderId="37" xfId="0" applyFont="1" applyBorder="1" applyAlignment="1">
      <alignment horizontal="center"/>
    </xf>
    <xf numFmtId="0" fontId="30" fillId="0" borderId="44" xfId="0" applyFont="1" applyBorder="1" applyAlignment="1" applyProtection="1">
      <alignment horizontal="center"/>
      <protection locked="0"/>
    </xf>
    <xf numFmtId="0" fontId="30" fillId="0" borderId="13" xfId="0" applyFont="1" applyBorder="1" applyProtection="1">
      <protection locked="0"/>
    </xf>
    <xf numFmtId="9" fontId="30" fillId="0" borderId="13" xfId="0" applyNumberFormat="1" applyFont="1" applyBorder="1" applyProtection="1">
      <protection locked="0"/>
    </xf>
    <xf numFmtId="169" fontId="30" fillId="0" borderId="13" xfId="0" applyNumberFormat="1" applyFont="1" applyBorder="1" applyProtection="1">
      <protection locked="0"/>
    </xf>
    <xf numFmtId="0" fontId="30" fillId="0" borderId="58" xfId="0" applyFont="1" applyBorder="1" applyAlignment="1">
      <alignment horizontal="center"/>
    </xf>
    <xf numFmtId="0" fontId="30" fillId="0" borderId="18" xfId="0" applyFont="1" applyBorder="1"/>
    <xf numFmtId="0" fontId="33" fillId="30" borderId="46" xfId="0" applyFont="1" applyFill="1" applyBorder="1" applyAlignment="1">
      <alignment horizontal="center"/>
    </xf>
    <xf numFmtId="0" fontId="33" fillId="30" borderId="12" xfId="0" applyFont="1" applyFill="1" applyBorder="1"/>
    <xf numFmtId="6" fontId="33" fillId="30" borderId="12" xfId="0" applyNumberFormat="1" applyFont="1" applyFill="1" applyBorder="1"/>
    <xf numFmtId="169" fontId="33" fillId="30" borderId="12" xfId="262" applyNumberFormat="1" applyFont="1" applyFill="1" applyBorder="1" applyAlignment="1" applyProtection="1">
      <alignment horizontal="center"/>
    </xf>
    <xf numFmtId="0" fontId="33" fillId="30" borderId="12" xfId="0" applyFont="1" applyFill="1" applyBorder="1" applyAlignment="1">
      <alignment horizontal="center"/>
    </xf>
    <xf numFmtId="171" fontId="33" fillId="30" borderId="12" xfId="261" applyNumberFormat="1" applyFont="1" applyFill="1" applyBorder="1" applyAlignment="1" applyProtection="1">
      <alignment horizontal="right"/>
    </xf>
    <xf numFmtId="171" fontId="33" fillId="30" borderId="60" xfId="0" applyNumberFormat="1" applyFont="1" applyFill="1" applyBorder="1" applyAlignment="1">
      <alignment horizontal="right"/>
    </xf>
    <xf numFmtId="171" fontId="30" fillId="0" borderId="12" xfId="261" applyNumberFormat="1" applyFont="1" applyFill="1" applyBorder="1" applyAlignment="1" applyProtection="1">
      <alignment horizontal="right"/>
      <protection locked="0"/>
    </xf>
    <xf numFmtId="171" fontId="30" fillId="0" borderId="60" xfId="0" applyNumberFormat="1" applyFont="1" applyBorder="1" applyAlignment="1" applyProtection="1">
      <alignment horizontal="right"/>
      <protection locked="0"/>
    </xf>
    <xf numFmtId="171" fontId="31" fillId="2" borderId="60" xfId="0" applyNumberFormat="1" applyFont="1" applyFill="1" applyBorder="1" applyAlignment="1" applyProtection="1">
      <alignment horizontal="right"/>
      <protection locked="0"/>
    </xf>
    <xf numFmtId="171" fontId="30" fillId="0" borderId="12" xfId="0" applyNumberFormat="1" applyFont="1" applyBorder="1" applyAlignment="1">
      <alignment horizontal="right"/>
    </xf>
    <xf numFmtId="171" fontId="30" fillId="0" borderId="60" xfId="0" applyNumberFormat="1" applyFont="1" applyBorder="1" applyAlignment="1">
      <alignment horizontal="right"/>
    </xf>
    <xf numFmtId="171" fontId="30" fillId="0" borderId="2" xfId="0" applyNumberFormat="1" applyFont="1" applyBorder="1" applyProtection="1">
      <protection locked="0"/>
    </xf>
    <xf numFmtId="171" fontId="30" fillId="0" borderId="1" xfId="0" applyNumberFormat="1" applyFont="1" applyBorder="1" applyAlignment="1" applyProtection="1">
      <alignment horizontal="right"/>
      <protection locked="0"/>
    </xf>
    <xf numFmtId="171" fontId="31" fillId="27" borderId="14" xfId="0" applyNumberFormat="1" applyFont="1" applyFill="1" applyBorder="1" applyAlignment="1">
      <alignment horizontal="right"/>
    </xf>
    <xf numFmtId="171" fontId="31" fillId="27" borderId="65" xfId="0" applyNumberFormat="1" applyFont="1" applyFill="1" applyBorder="1" applyAlignment="1">
      <alignment horizontal="right"/>
    </xf>
    <xf numFmtId="171" fontId="31" fillId="0" borderId="18" xfId="0" applyNumberFormat="1" applyFont="1" applyBorder="1" applyAlignment="1">
      <alignment horizontal="right"/>
    </xf>
    <xf numFmtId="171" fontId="31" fillId="0" borderId="19" xfId="0" applyNumberFormat="1" applyFont="1" applyBorder="1" applyAlignment="1">
      <alignment horizontal="right"/>
    </xf>
    <xf numFmtId="171" fontId="31" fillId="0" borderId="2" xfId="0" applyNumberFormat="1" applyFont="1" applyBorder="1" applyAlignment="1">
      <alignment horizontal="right"/>
    </xf>
    <xf numFmtId="171" fontId="30" fillId="27" borderId="18" xfId="0" applyNumberFormat="1" applyFont="1" applyFill="1" applyBorder="1" applyAlignment="1">
      <alignment horizontal="center"/>
    </xf>
    <xf numFmtId="171" fontId="30" fillId="27" borderId="18" xfId="0" applyNumberFormat="1" applyFont="1" applyFill="1" applyBorder="1" applyAlignment="1">
      <alignment horizontal="right"/>
    </xf>
    <xf numFmtId="171" fontId="30" fillId="27" borderId="57" xfId="0" applyNumberFormat="1" applyFont="1" applyFill="1" applyBorder="1" applyAlignment="1">
      <alignment horizontal="right"/>
    </xf>
    <xf numFmtId="171" fontId="30" fillId="0" borderId="37" xfId="0" applyNumberFormat="1" applyFont="1" applyBorder="1" applyAlignment="1">
      <alignment horizontal="center"/>
    </xf>
    <xf numFmtId="171" fontId="30" fillId="0" borderId="37" xfId="0" applyNumberFormat="1" applyFont="1" applyBorder="1" applyAlignment="1">
      <alignment horizontal="right"/>
    </xf>
    <xf numFmtId="171" fontId="30" fillId="0" borderId="67" xfId="0" applyNumberFormat="1" applyFont="1" applyBorder="1" applyAlignment="1">
      <alignment horizontal="right"/>
    </xf>
    <xf numFmtId="171" fontId="30" fillId="0" borderId="13" xfId="0" applyNumberFormat="1" applyFont="1" applyBorder="1" applyProtection="1">
      <protection locked="0"/>
    </xf>
    <xf numFmtId="171" fontId="30" fillId="0" borderId="13" xfId="261" applyNumberFormat="1" applyFont="1" applyFill="1" applyBorder="1" applyAlignment="1" applyProtection="1">
      <alignment horizontal="right"/>
      <protection locked="0"/>
    </xf>
    <xf numFmtId="171" fontId="31" fillId="27" borderId="19" xfId="0" applyNumberFormat="1" applyFont="1" applyFill="1" applyBorder="1"/>
    <xf numFmtId="171" fontId="31" fillId="27" borderId="65" xfId="0" applyNumberFormat="1" applyFont="1" applyFill="1" applyBorder="1"/>
    <xf numFmtId="171" fontId="30" fillId="0" borderId="18" xfId="0" applyNumberFormat="1" applyFont="1" applyBorder="1" applyAlignment="1">
      <alignment horizontal="right"/>
    </xf>
    <xf numFmtId="171" fontId="30" fillId="0" borderId="19" xfId="0" applyNumberFormat="1" applyFont="1" applyBorder="1" applyAlignment="1">
      <alignment horizontal="right"/>
    </xf>
    <xf numFmtId="171" fontId="31" fillId="28" borderId="71" xfId="0" applyNumberFormat="1" applyFont="1" applyFill="1" applyBorder="1"/>
    <xf numFmtId="171" fontId="31" fillId="28" borderId="72" xfId="0" applyNumberFormat="1" applyFont="1" applyFill="1" applyBorder="1"/>
    <xf numFmtId="10" fontId="33" fillId="30" borderId="12" xfId="262" applyNumberFormat="1" applyFont="1" applyFill="1" applyBorder="1" applyAlignment="1" applyProtection="1">
      <alignment horizontal="center"/>
    </xf>
    <xf numFmtId="10" fontId="30" fillId="0" borderId="12" xfId="0" applyNumberFormat="1" applyFont="1" applyBorder="1" applyAlignment="1" applyProtection="1">
      <alignment horizontal="left"/>
      <protection locked="0"/>
    </xf>
    <xf numFmtId="9" fontId="33" fillId="30" borderId="12" xfId="263" applyFont="1" applyFill="1" applyBorder="1" applyAlignment="1" applyProtection="1">
      <alignment horizontal="center"/>
    </xf>
    <xf numFmtId="9" fontId="30" fillId="0" borderId="12" xfId="263" applyFont="1" applyFill="1" applyBorder="1" applyProtection="1">
      <protection locked="0"/>
    </xf>
    <xf numFmtId="0" fontId="30" fillId="0" borderId="12" xfId="0" applyFont="1" applyBorder="1" applyAlignment="1">
      <alignment horizontal="left"/>
    </xf>
    <xf numFmtId="171" fontId="33" fillId="0" borderId="60" xfId="0" applyNumberFormat="1" applyFont="1" applyBorder="1" applyAlignment="1">
      <alignment horizontal="right"/>
    </xf>
    <xf numFmtId="171" fontId="31" fillId="2" borderId="60" xfId="0" applyNumberFormat="1" applyFont="1" applyFill="1" applyBorder="1" applyAlignment="1">
      <alignment horizontal="right"/>
    </xf>
    <xf numFmtId="171" fontId="31" fillId="2" borderId="63" xfId="0" applyNumberFormat="1" applyFont="1" applyFill="1" applyBorder="1" applyAlignment="1">
      <alignment horizontal="right"/>
    </xf>
    <xf numFmtId="171" fontId="30" fillId="0" borderId="51" xfId="0" applyNumberFormat="1" applyFont="1" applyBorder="1" applyAlignment="1">
      <alignment horizontal="right"/>
    </xf>
    <xf numFmtId="171" fontId="30" fillId="0" borderId="59" xfId="0" applyNumberFormat="1" applyFont="1" applyBorder="1" applyAlignment="1">
      <alignment horizontal="right"/>
    </xf>
    <xf numFmtId="171" fontId="33" fillId="30" borderId="12" xfId="0" applyNumberFormat="1" applyFont="1" applyFill="1" applyBorder="1" applyAlignment="1">
      <alignment horizontal="center"/>
    </xf>
    <xf numFmtId="1" fontId="33" fillId="30" borderId="12" xfId="262" applyNumberFormat="1" applyFont="1" applyFill="1" applyBorder="1" applyAlignment="1" applyProtection="1">
      <alignment horizontal="center"/>
    </xf>
    <xf numFmtId="6" fontId="33" fillId="30" borderId="12" xfId="0" applyNumberFormat="1" applyFont="1" applyFill="1" applyBorder="1" applyAlignment="1">
      <alignment horizontal="center"/>
    </xf>
    <xf numFmtId="9" fontId="30" fillId="0" borderId="13" xfId="0" applyNumberFormat="1" applyFont="1" applyBorder="1" applyAlignment="1" applyProtection="1">
      <alignment horizontal="center"/>
      <protection locked="0"/>
    </xf>
    <xf numFmtId="169" fontId="30" fillId="0" borderId="13" xfId="0" applyNumberFormat="1" applyFont="1" applyBorder="1" applyAlignment="1" applyProtection="1">
      <alignment horizontal="center"/>
      <protection locked="0"/>
    </xf>
    <xf numFmtId="171" fontId="30" fillId="0" borderId="12" xfId="261" applyNumberFormat="1" applyFont="1" applyFill="1" applyBorder="1" applyAlignment="1" applyProtection="1">
      <alignment horizontal="right"/>
    </xf>
    <xf numFmtId="171" fontId="31" fillId="2" borderId="12" xfId="0" applyNumberFormat="1" applyFont="1" applyFill="1" applyBorder="1" applyAlignment="1">
      <alignment horizontal="right"/>
    </xf>
    <xf numFmtId="171" fontId="33" fillId="0" borderId="12" xfId="261" applyNumberFormat="1" applyFont="1" applyFill="1" applyBorder="1" applyAlignment="1" applyProtection="1">
      <alignment horizontal="right"/>
    </xf>
    <xf numFmtId="171" fontId="30" fillId="0" borderId="16" xfId="261" applyNumberFormat="1" applyFont="1" applyFill="1" applyBorder="1" applyAlignment="1" applyProtection="1">
      <alignment horizontal="right"/>
    </xf>
    <xf numFmtId="171" fontId="31" fillId="2" borderId="33" xfId="0" applyNumberFormat="1" applyFont="1" applyFill="1" applyBorder="1" applyAlignment="1">
      <alignment horizontal="right"/>
    </xf>
    <xf numFmtId="0" fontId="30" fillId="0" borderId="43" xfId="0" applyFont="1" applyBorder="1"/>
    <xf numFmtId="0" fontId="31" fillId="2" borderId="44" xfId="0" applyFont="1" applyFill="1" applyBorder="1" applyAlignment="1">
      <alignment horizontal="center"/>
    </xf>
    <xf numFmtId="0" fontId="31" fillId="2" borderId="13" xfId="0" applyFont="1" applyFill="1" applyBorder="1" applyAlignment="1">
      <alignment horizontal="left"/>
    </xf>
    <xf numFmtId="0" fontId="32" fillId="2" borderId="38" xfId="0" applyFont="1" applyFill="1" applyBorder="1" applyAlignment="1">
      <alignment horizontal="center"/>
    </xf>
    <xf numFmtId="169" fontId="30" fillId="2" borderId="39" xfId="0" applyNumberFormat="1" applyFont="1" applyFill="1" applyBorder="1" applyAlignment="1">
      <alignment horizontal="right"/>
    </xf>
    <xf numFmtId="169" fontId="30" fillId="2" borderId="45" xfId="0" applyNumberFormat="1" applyFont="1" applyFill="1" applyBorder="1" applyAlignment="1">
      <alignment horizontal="right"/>
    </xf>
    <xf numFmtId="0" fontId="33" fillId="0" borderId="46" xfId="0" applyFont="1" applyBorder="1" applyAlignment="1">
      <alignment horizontal="right" vertical="top"/>
    </xf>
    <xf numFmtId="0" fontId="33" fillId="0" borderId="12" xfId="0" applyFont="1" applyBorder="1" applyAlignment="1">
      <alignment horizontal="left" vertical="top"/>
    </xf>
    <xf numFmtId="0" fontId="31" fillId="2" borderId="46" xfId="0" applyFont="1" applyFill="1" applyBorder="1" applyAlignment="1">
      <alignment horizontal="center"/>
    </xf>
    <xf numFmtId="0" fontId="31" fillId="2" borderId="12" xfId="0" applyFont="1" applyFill="1" applyBorder="1" applyAlignment="1">
      <alignment horizontal="left"/>
    </xf>
    <xf numFmtId="0" fontId="32" fillId="2" borderId="21" xfId="0" applyFont="1" applyFill="1" applyBorder="1"/>
    <xf numFmtId="169" fontId="30" fillId="2" borderId="22" xfId="0" applyNumberFormat="1" applyFont="1" applyFill="1" applyBorder="1" applyAlignment="1">
      <alignment horizontal="right"/>
    </xf>
    <xf numFmtId="169" fontId="30" fillId="2" borderId="47" xfId="0" applyNumberFormat="1" applyFont="1" applyFill="1" applyBorder="1" applyAlignment="1">
      <alignment horizontal="right"/>
    </xf>
    <xf numFmtId="0" fontId="31" fillId="2" borderId="0" xfId="0" applyFont="1" applyFill="1"/>
    <xf numFmtId="0" fontId="33" fillId="0" borderId="46" xfId="0" applyFont="1" applyBorder="1" applyAlignment="1">
      <alignment horizontal="center" vertical="top"/>
    </xf>
    <xf numFmtId="0" fontId="33" fillId="0" borderId="12" xfId="0" applyFont="1" applyBorder="1" applyAlignment="1">
      <alignment vertical="top"/>
    </xf>
    <xf numFmtId="0" fontId="31" fillId="2" borderId="12" xfId="0" applyFont="1" applyFill="1" applyBorder="1" applyProtection="1">
      <protection locked="0"/>
    </xf>
    <xf numFmtId="0" fontId="32" fillId="2" borderId="21" xfId="0" applyFont="1" applyFill="1" applyBorder="1" applyProtection="1">
      <protection locked="0"/>
    </xf>
    <xf numFmtId="169" fontId="30" fillId="2" borderId="22" xfId="0" applyNumberFormat="1" applyFont="1" applyFill="1" applyBorder="1" applyAlignment="1" applyProtection="1">
      <alignment horizontal="right"/>
      <protection locked="0"/>
    </xf>
    <xf numFmtId="169" fontId="30" fillId="2" borderId="47" xfId="0" applyNumberFormat="1" applyFont="1" applyFill="1" applyBorder="1" applyAlignment="1" applyProtection="1">
      <alignment horizontal="right"/>
      <protection locked="0"/>
    </xf>
    <xf numFmtId="0" fontId="33" fillId="0" borderId="46" xfId="0" applyFont="1" applyBorder="1" applyAlignment="1" applyProtection="1">
      <alignment horizontal="center" vertical="top"/>
      <protection locked="0"/>
    </xf>
    <xf numFmtId="0" fontId="33" fillId="0" borderId="12" xfId="0" applyFont="1" applyBorder="1" applyAlignment="1" applyProtection="1">
      <alignment vertical="top"/>
      <protection locked="0"/>
    </xf>
    <xf numFmtId="0" fontId="31" fillId="2" borderId="12" xfId="0" applyFont="1" applyFill="1" applyBorder="1"/>
    <xf numFmtId="0" fontId="30" fillId="2" borderId="21" xfId="0" applyFont="1" applyFill="1" applyBorder="1"/>
    <xf numFmtId="42" fontId="30" fillId="2" borderId="22" xfId="0" applyNumberFormat="1" applyFont="1" applyFill="1" applyBorder="1" applyAlignment="1">
      <alignment horizontal="right"/>
    </xf>
    <xf numFmtId="42" fontId="30" fillId="2" borderId="47" xfId="0" applyNumberFormat="1" applyFont="1" applyFill="1" applyBorder="1" applyAlignment="1">
      <alignment horizontal="right"/>
    </xf>
    <xf numFmtId="0" fontId="30" fillId="0" borderId="0" xfId="0" applyFont="1" applyAlignment="1">
      <alignment horizontal="center"/>
    </xf>
    <xf numFmtId="0" fontId="30" fillId="0" borderId="2" xfId="0" applyFont="1" applyBorder="1" applyAlignment="1">
      <alignment horizontal="center"/>
    </xf>
    <xf numFmtId="0" fontId="30" fillId="0" borderId="52" xfId="0" applyFont="1" applyBorder="1"/>
    <xf numFmtId="0" fontId="30" fillId="0" borderId="32" xfId="0" applyFont="1" applyBorder="1"/>
    <xf numFmtId="0" fontId="31" fillId="0" borderId="32" xfId="0" applyFont="1" applyBorder="1" applyAlignment="1">
      <alignment horizontal="center"/>
    </xf>
    <xf numFmtId="0" fontId="30" fillId="0" borderId="53" xfId="0" applyFont="1" applyBorder="1"/>
    <xf numFmtId="0" fontId="30" fillId="0" borderId="54" xfId="0" applyFont="1" applyBorder="1" applyAlignment="1">
      <alignment horizontal="center" wrapText="1"/>
    </xf>
    <xf numFmtId="0" fontId="31" fillId="0" borderId="31" xfId="0" applyFont="1" applyBorder="1" applyAlignment="1">
      <alignment horizontal="center" wrapText="1"/>
    </xf>
    <xf numFmtId="0" fontId="31" fillId="0" borderId="55" xfId="0" applyFont="1" applyBorder="1" applyAlignment="1">
      <alignment horizontal="center" wrapText="1"/>
    </xf>
    <xf numFmtId="0" fontId="30" fillId="0" borderId="44" xfId="0" applyFont="1" applyBorder="1"/>
    <xf numFmtId="0" fontId="30" fillId="0" borderId="13" xfId="0" applyFont="1" applyBorder="1"/>
    <xf numFmtId="0" fontId="30" fillId="0" borderId="59" xfId="0" applyFont="1" applyBorder="1"/>
    <xf numFmtId="0" fontId="31" fillId="0" borderId="13" xfId="0" applyFont="1" applyBorder="1"/>
    <xf numFmtId="169" fontId="30" fillId="0" borderId="13" xfId="0" applyNumberFormat="1" applyFont="1" applyBorder="1"/>
    <xf numFmtId="169" fontId="30" fillId="0" borderId="59" xfId="0" applyNumberFormat="1" applyFont="1" applyBorder="1"/>
    <xf numFmtId="0" fontId="30" fillId="0" borderId="46" xfId="0" applyFont="1" applyBorder="1" applyAlignment="1">
      <alignment horizontal="center"/>
    </xf>
    <xf numFmtId="169" fontId="30" fillId="0" borderId="12" xfId="0" applyNumberFormat="1" applyFont="1" applyBorder="1"/>
    <xf numFmtId="169" fontId="30" fillId="0" borderId="60" xfId="0" applyNumberFormat="1" applyFont="1" applyBorder="1"/>
    <xf numFmtId="0" fontId="30" fillId="0" borderId="61" xfId="0" applyFont="1" applyBorder="1" applyAlignment="1">
      <alignment horizontal="center"/>
    </xf>
    <xf numFmtId="0" fontId="30" fillId="0" borderId="16" xfId="0" applyFont="1" applyBorder="1"/>
    <xf numFmtId="169" fontId="30" fillId="0" borderId="16" xfId="0" applyNumberFormat="1" applyFont="1" applyBorder="1"/>
    <xf numFmtId="169" fontId="30" fillId="0" borderId="73" xfId="0" applyNumberFormat="1" applyFont="1" applyBorder="1"/>
    <xf numFmtId="0" fontId="31" fillId="2" borderId="64" xfId="0" applyFont="1" applyFill="1" applyBorder="1"/>
    <xf numFmtId="0" fontId="31" fillId="2" borderId="14" xfId="0" applyFont="1" applyFill="1" applyBorder="1"/>
    <xf numFmtId="169" fontId="31" fillId="2" borderId="14" xfId="0" applyNumberFormat="1" applyFont="1" applyFill="1" applyBorder="1"/>
    <xf numFmtId="169" fontId="31" fillId="2" borderId="65" xfId="0" applyNumberFormat="1" applyFont="1" applyFill="1" applyBorder="1"/>
    <xf numFmtId="0" fontId="30" fillId="0" borderId="15" xfId="0" applyFont="1" applyBorder="1"/>
    <xf numFmtId="0" fontId="30" fillId="0" borderId="48" xfId="0" applyFont="1" applyBorder="1"/>
    <xf numFmtId="0" fontId="30" fillId="0" borderId="49" xfId="0" applyFont="1" applyBorder="1"/>
    <xf numFmtId="0" fontId="31" fillId="0" borderId="49" xfId="0" applyFont="1" applyBorder="1" applyAlignment="1">
      <alignment horizontal="right"/>
    </xf>
    <xf numFmtId="169" fontId="31" fillId="0" borderId="74" xfId="0" applyNumberFormat="1" applyFont="1" applyBorder="1"/>
    <xf numFmtId="0" fontId="30" fillId="0" borderId="2" xfId="0" applyFont="1" applyBorder="1" applyAlignment="1">
      <alignment vertical="center" wrapText="1"/>
    </xf>
    <xf numFmtId="0" fontId="30" fillId="0" borderId="0" xfId="0" applyFont="1" applyAlignment="1">
      <alignment vertical="center" wrapText="1"/>
    </xf>
    <xf numFmtId="0" fontId="30" fillId="2" borderId="64" xfId="0" applyFont="1" applyFill="1" applyBorder="1" applyAlignment="1">
      <alignment vertical="center" wrapText="1"/>
    </xf>
    <xf numFmtId="0" fontId="31" fillId="2" borderId="57" xfId="0" applyFont="1" applyFill="1" applyBorder="1" applyAlignment="1">
      <alignment vertical="center" wrapText="1"/>
    </xf>
    <xf numFmtId="0" fontId="30" fillId="0" borderId="54" xfId="0" applyFont="1" applyBorder="1" applyAlignment="1">
      <alignment horizontal="center" vertical="center"/>
    </xf>
    <xf numFmtId="0" fontId="30" fillId="0" borderId="55" xfId="0" applyFont="1" applyBorder="1" applyAlignment="1">
      <alignment horizontal="left" vertical="center" wrapText="1"/>
    </xf>
    <xf numFmtId="0" fontId="30" fillId="0" borderId="0" xfId="0" applyFont="1" applyAlignment="1">
      <alignment vertical="top" wrapText="1"/>
    </xf>
    <xf numFmtId="0" fontId="30" fillId="0" borderId="64" xfId="0" applyFont="1" applyBorder="1" applyAlignment="1">
      <alignment horizontal="center" vertical="center"/>
    </xf>
    <xf numFmtId="0" fontId="30" fillId="0" borderId="65" xfId="0" applyFont="1" applyBorder="1" applyAlignment="1">
      <alignment horizontal="left" vertical="center" wrapText="1"/>
    </xf>
    <xf numFmtId="0" fontId="30" fillId="0" borderId="0" xfId="0" applyFont="1" applyAlignment="1">
      <alignment vertical="top"/>
    </xf>
    <xf numFmtId="0" fontId="30" fillId="0" borderId="75" xfId="0" applyFont="1" applyBorder="1" applyAlignment="1">
      <alignment horizontal="left" vertical="center" wrapText="1"/>
    </xf>
    <xf numFmtId="0" fontId="34" fillId="0" borderId="74" xfId="264" applyFont="1" applyBorder="1"/>
    <xf numFmtId="0" fontId="31" fillId="26" borderId="40" xfId="0" applyFont="1" applyFill="1" applyBorder="1" applyAlignment="1">
      <alignment horizontal="center"/>
    </xf>
    <xf numFmtId="0" fontId="31" fillId="26" borderId="42" xfId="0" applyFont="1" applyFill="1" applyBorder="1" applyAlignment="1">
      <alignment horizontal="center"/>
    </xf>
    <xf numFmtId="0" fontId="31" fillId="26" borderId="43" xfId="0" applyFont="1" applyFill="1" applyBorder="1" applyAlignment="1">
      <alignment horizontal="center"/>
    </xf>
    <xf numFmtId="0" fontId="31" fillId="26" borderId="2" xfId="0" applyFont="1" applyFill="1" applyBorder="1" applyAlignment="1">
      <alignment horizontal="center"/>
    </xf>
    <xf numFmtId="0" fontId="31" fillId="26" borderId="50" xfId="0" applyFont="1" applyFill="1" applyBorder="1" applyAlignment="1">
      <alignment horizontal="center"/>
    </xf>
    <xf numFmtId="0" fontId="31" fillId="26" borderId="51" xfId="0" applyFont="1" applyFill="1" applyBorder="1" applyAlignment="1">
      <alignment horizontal="center"/>
    </xf>
    <xf numFmtId="0" fontId="30" fillId="0" borderId="52" xfId="0" applyFont="1" applyBorder="1" applyAlignment="1">
      <alignment horizontal="center" vertical="center"/>
    </xf>
    <xf numFmtId="0" fontId="30" fillId="0" borderId="76" xfId="0" applyFont="1" applyBorder="1" applyAlignment="1">
      <alignment horizontal="center" vertical="center"/>
    </xf>
    <xf numFmtId="0" fontId="31" fillId="0" borderId="0" xfId="0" applyFont="1" applyAlignment="1">
      <alignment horizontal="right"/>
    </xf>
    <xf numFmtId="0" fontId="31" fillId="0" borderId="2" xfId="0" applyFont="1" applyBorder="1" applyAlignment="1">
      <alignment horizontal="right"/>
    </xf>
    <xf numFmtId="0" fontId="31" fillId="26" borderId="41" xfId="0" applyFont="1" applyFill="1" applyBorder="1" applyAlignment="1">
      <alignment horizontal="center"/>
    </xf>
    <xf numFmtId="0" fontId="31" fillId="26" borderId="50" xfId="0" applyFont="1" applyFill="1" applyBorder="1" applyAlignment="1" applyProtection="1">
      <alignment horizontal="right"/>
      <protection locked="0"/>
    </xf>
    <xf numFmtId="0" fontId="31" fillId="26" borderId="1" xfId="0" applyFont="1" applyFill="1" applyBorder="1" applyAlignment="1" applyProtection="1">
      <alignment horizontal="right"/>
      <protection locked="0"/>
    </xf>
    <xf numFmtId="0" fontId="31" fillId="28" borderId="68" xfId="0" applyFont="1" applyFill="1" applyBorder="1" applyAlignment="1">
      <alignment horizontal="left"/>
    </xf>
    <xf numFmtId="0" fontId="31" fillId="28" borderId="69" xfId="0" applyFont="1" applyFill="1" applyBorder="1" applyAlignment="1">
      <alignment horizontal="left"/>
    </xf>
    <xf numFmtId="0" fontId="31" fillId="28" borderId="70" xfId="0" applyFont="1" applyFill="1" applyBorder="1" applyAlignment="1">
      <alignment horizontal="left"/>
    </xf>
    <xf numFmtId="42" fontId="31" fillId="2" borderId="17" xfId="0" applyNumberFormat="1" applyFont="1" applyFill="1" applyBorder="1" applyAlignment="1">
      <alignment horizontal="center"/>
    </xf>
    <xf numFmtId="42" fontId="31" fillId="2" borderId="19" xfId="0" applyNumberFormat="1" applyFont="1" applyFill="1" applyBorder="1" applyAlignment="1">
      <alignment horizontal="center"/>
    </xf>
    <xf numFmtId="0" fontId="31" fillId="2" borderId="29" xfId="0" applyFont="1" applyFill="1" applyBorder="1" applyAlignment="1">
      <alignment horizontal="center"/>
    </xf>
    <xf numFmtId="0" fontId="31" fillId="2" borderId="1" xfId="0" applyFont="1" applyFill="1" applyBorder="1" applyAlignment="1">
      <alignment horizontal="center"/>
    </xf>
    <xf numFmtId="0" fontId="31" fillId="2" borderId="30" xfId="0" applyFont="1" applyFill="1" applyBorder="1" applyAlignment="1">
      <alignment horizontal="center"/>
    </xf>
    <xf numFmtId="0" fontId="31" fillId="27" borderId="58" xfId="0" applyFont="1" applyFill="1" applyBorder="1" applyAlignment="1">
      <alignment horizontal="left"/>
    </xf>
    <xf numFmtId="0" fontId="31" fillId="27" borderId="18" xfId="0" applyFont="1" applyFill="1" applyBorder="1" applyAlignment="1">
      <alignment horizontal="left"/>
    </xf>
    <xf numFmtId="0" fontId="31" fillId="27" borderId="64" xfId="0" applyFont="1" applyFill="1" applyBorder="1" applyAlignment="1">
      <alignment horizontal="left"/>
    </xf>
    <xf numFmtId="0" fontId="31" fillId="27" borderId="19" xfId="0" applyFont="1" applyFill="1" applyBorder="1" applyAlignment="1">
      <alignment horizontal="left"/>
    </xf>
    <xf numFmtId="0" fontId="31" fillId="29" borderId="1" xfId="0" applyFont="1" applyFill="1" applyBorder="1" applyAlignment="1">
      <alignment horizontal="left"/>
    </xf>
    <xf numFmtId="0" fontId="1" fillId="0" borderId="0" xfId="0" applyFont="1" applyAlignment="1">
      <alignment horizontal="left"/>
    </xf>
    <xf numFmtId="49" fontId="0" fillId="0" borderId="1" xfId="0" applyNumberFormat="1" applyBorder="1" applyAlignment="1">
      <alignment horizontal="left"/>
    </xf>
    <xf numFmtId="0" fontId="0" fillId="0" borderId="1" xfId="0" applyBorder="1" applyAlignment="1">
      <alignment horizontal="left"/>
    </xf>
    <xf numFmtId="0" fontId="1" fillId="28" borderId="17" xfId="0" applyFont="1" applyFill="1" applyBorder="1" applyAlignment="1">
      <alignment horizontal="left"/>
    </xf>
    <xf numFmtId="0" fontId="1" fillId="28" borderId="18" xfId="0" applyFont="1" applyFill="1" applyBorder="1" applyAlignment="1">
      <alignment horizontal="left"/>
    </xf>
    <xf numFmtId="0" fontId="1" fillId="28" borderId="19" xfId="0" applyFont="1" applyFill="1" applyBorder="1" applyAlignment="1">
      <alignment horizontal="left"/>
    </xf>
    <xf numFmtId="0" fontId="1" fillId="27" borderId="17" xfId="0" applyFont="1" applyFill="1" applyBorder="1" applyAlignment="1">
      <alignment horizontal="left"/>
    </xf>
    <xf numFmtId="0" fontId="1" fillId="27" borderId="18" xfId="0" applyFont="1" applyFill="1" applyBorder="1" applyAlignment="1">
      <alignment horizontal="left"/>
    </xf>
    <xf numFmtId="0" fontId="1" fillId="27" borderId="14" xfId="0" applyFont="1" applyFill="1" applyBorder="1" applyAlignment="1">
      <alignment horizontal="left"/>
    </xf>
    <xf numFmtId="0" fontId="1" fillId="27" borderId="19" xfId="0" applyFont="1" applyFill="1" applyBorder="1" applyAlignment="1">
      <alignment horizontal="left"/>
    </xf>
    <xf numFmtId="0" fontId="2" fillId="0" borderId="27" xfId="0" applyFont="1" applyBorder="1" applyAlignment="1">
      <alignment horizontal="center"/>
    </xf>
    <xf numFmtId="0" fontId="2" fillId="0" borderId="0" xfId="0" applyFont="1" applyAlignment="1">
      <alignment horizontal="center"/>
    </xf>
    <xf numFmtId="0" fontId="2" fillId="0" borderId="28" xfId="0" applyFont="1" applyBorder="1" applyAlignment="1">
      <alignment horizontal="center"/>
    </xf>
    <xf numFmtId="0" fontId="1" fillId="2" borderId="29" xfId="0" applyFont="1" applyFill="1" applyBorder="1" applyAlignment="1">
      <alignment horizontal="center"/>
    </xf>
    <xf numFmtId="0" fontId="1" fillId="2" borderId="1" xfId="0" applyFont="1" applyFill="1" applyBorder="1" applyAlignment="1">
      <alignment horizontal="center"/>
    </xf>
    <xf numFmtId="0" fontId="1" fillId="2" borderId="30" xfId="0" applyFont="1" applyFill="1" applyBorder="1" applyAlignment="1">
      <alignment horizontal="center"/>
    </xf>
    <xf numFmtId="42" fontId="1" fillId="2" borderId="17" xfId="0" applyNumberFormat="1" applyFont="1" applyFill="1" applyBorder="1" applyAlignment="1">
      <alignment horizontal="center"/>
    </xf>
    <xf numFmtId="42" fontId="1" fillId="2" borderId="19" xfId="0" applyNumberFormat="1" applyFont="1" applyFill="1" applyBorder="1" applyAlignment="1">
      <alignment horizontal="center"/>
    </xf>
    <xf numFmtId="0" fontId="1" fillId="26" borderId="24" xfId="0" applyFont="1" applyFill="1" applyBorder="1" applyAlignment="1">
      <alignment horizontal="center"/>
    </xf>
    <xf numFmtId="0" fontId="1" fillId="26" borderId="25" xfId="0" applyFont="1" applyFill="1" applyBorder="1" applyAlignment="1">
      <alignment horizontal="center"/>
    </xf>
    <xf numFmtId="0" fontId="0" fillId="26" borderId="25" xfId="0" applyFill="1" applyBorder="1" applyAlignment="1">
      <alignment horizontal="center"/>
    </xf>
    <xf numFmtId="0" fontId="0" fillId="26" borderId="26" xfId="0" applyFill="1" applyBorder="1" applyAlignment="1">
      <alignment horizontal="center"/>
    </xf>
    <xf numFmtId="0" fontId="1" fillId="26" borderId="27" xfId="0" applyFont="1" applyFill="1" applyBorder="1" applyAlignment="1">
      <alignment horizontal="center"/>
    </xf>
    <xf numFmtId="0" fontId="1" fillId="26" borderId="0" xfId="0" applyFont="1" applyFill="1" applyAlignment="1">
      <alignment horizontal="center"/>
    </xf>
    <xf numFmtId="0" fontId="0" fillId="26" borderId="0" xfId="0" applyFill="1" applyAlignment="1">
      <alignment horizontal="center"/>
    </xf>
    <xf numFmtId="0" fontId="0" fillId="26" borderId="28" xfId="0" applyFill="1" applyBorder="1" applyAlignment="1">
      <alignment horizontal="center"/>
    </xf>
    <xf numFmtId="0" fontId="1" fillId="26" borderId="29" xfId="0" applyFont="1" applyFill="1" applyBorder="1" applyAlignment="1">
      <alignment horizontal="center"/>
    </xf>
    <xf numFmtId="0" fontId="1" fillId="26" borderId="1" xfId="0" applyFont="1" applyFill="1" applyBorder="1" applyAlignment="1">
      <alignment horizontal="center"/>
    </xf>
    <xf numFmtId="0" fontId="0" fillId="26" borderId="1" xfId="0" applyFill="1" applyBorder="1" applyAlignment="1">
      <alignment horizontal="center"/>
    </xf>
    <xf numFmtId="0" fontId="0" fillId="26" borderId="30" xfId="0" applyFill="1" applyBorder="1" applyAlignment="1">
      <alignment horizontal="center"/>
    </xf>
    <xf numFmtId="0" fontId="31" fillId="0" borderId="0" xfId="0" applyFont="1" applyAlignment="1">
      <alignment horizontal="center"/>
    </xf>
    <xf numFmtId="0" fontId="31" fillId="0" borderId="2" xfId="0" applyFont="1" applyBorder="1" applyAlignment="1">
      <alignment horizontal="center"/>
    </xf>
    <xf numFmtId="169" fontId="33" fillId="0" borderId="21" xfId="0" applyNumberFormat="1" applyFont="1" applyBorder="1" applyAlignment="1">
      <alignment horizontal="left" vertical="top" wrapText="1"/>
    </xf>
    <xf numFmtId="169" fontId="33" fillId="0" borderId="22" xfId="0" applyNumberFormat="1" applyFont="1" applyBorder="1" applyAlignment="1">
      <alignment horizontal="left" vertical="top" wrapText="1"/>
    </xf>
    <xf numFmtId="169" fontId="33" fillId="0" borderId="47" xfId="0" applyNumberFormat="1" applyFont="1" applyBorder="1" applyAlignment="1">
      <alignment horizontal="left" vertical="top" wrapText="1"/>
    </xf>
    <xf numFmtId="0" fontId="30" fillId="0" borderId="21" xfId="0" applyFont="1" applyBorder="1" applyAlignment="1" applyProtection="1">
      <alignment horizontal="left"/>
      <protection locked="0"/>
    </xf>
    <xf numFmtId="0" fontId="30" fillId="0" borderId="22" xfId="0" applyFont="1" applyBorder="1" applyAlignment="1" applyProtection="1">
      <alignment horizontal="left"/>
      <protection locked="0"/>
    </xf>
    <xf numFmtId="0" fontId="30" fillId="0" borderId="47" xfId="0" applyFont="1" applyBorder="1" applyAlignment="1" applyProtection="1">
      <alignment horizontal="left"/>
      <protection locked="0"/>
    </xf>
    <xf numFmtId="0" fontId="33" fillId="0" borderId="21" xfId="0" applyFont="1" applyBorder="1" applyAlignment="1">
      <alignment horizontal="left" vertical="top" wrapText="1"/>
    </xf>
    <xf numFmtId="0" fontId="33" fillId="0" borderId="22" xfId="0" applyFont="1" applyBorder="1" applyAlignment="1">
      <alignment horizontal="left" vertical="top" wrapText="1"/>
    </xf>
    <xf numFmtId="0" fontId="33" fillId="0" borderId="47" xfId="0" applyFont="1" applyBorder="1" applyAlignment="1">
      <alignment horizontal="left" vertical="top" wrapText="1"/>
    </xf>
    <xf numFmtId="169" fontId="33" fillId="0" borderId="21" xfId="0" applyNumberFormat="1" applyFont="1" applyBorder="1" applyAlignment="1">
      <alignment horizontal="left"/>
    </xf>
    <xf numFmtId="169" fontId="33" fillId="0" borderId="22" xfId="0" applyNumberFormat="1" applyFont="1" applyBorder="1" applyAlignment="1">
      <alignment horizontal="left"/>
    </xf>
    <xf numFmtId="169" fontId="33" fillId="0" borderId="47" xfId="0" applyNumberFormat="1" applyFont="1" applyBorder="1" applyAlignment="1">
      <alignment horizontal="left"/>
    </xf>
    <xf numFmtId="10" fontId="30" fillId="0" borderId="21" xfId="0" applyNumberFormat="1" applyFont="1" applyBorder="1" applyAlignment="1" applyProtection="1">
      <alignment horizontal="center"/>
      <protection locked="0"/>
    </xf>
    <xf numFmtId="10" fontId="30" fillId="0" borderId="22" xfId="0" applyNumberFormat="1" applyFont="1" applyBorder="1" applyAlignment="1" applyProtection="1">
      <alignment horizontal="center"/>
      <protection locked="0"/>
    </xf>
    <xf numFmtId="10" fontId="30" fillId="0" borderId="47" xfId="0" applyNumberFormat="1" applyFont="1" applyBorder="1" applyAlignment="1" applyProtection="1">
      <alignment horizontal="center"/>
      <protection locked="0"/>
    </xf>
    <xf numFmtId="0" fontId="33" fillId="0" borderId="21" xfId="0" applyFont="1" applyBorder="1" applyAlignment="1" applyProtection="1">
      <alignment vertical="top" wrapText="1"/>
      <protection locked="0"/>
    </xf>
    <xf numFmtId="0" fontId="33" fillId="0" borderId="22" xfId="0" applyFont="1" applyBorder="1" applyAlignment="1" applyProtection="1">
      <alignment vertical="top" wrapText="1"/>
      <protection locked="0"/>
    </xf>
    <xf numFmtId="0" fontId="33" fillId="0" borderId="47" xfId="0" applyFont="1" applyBorder="1" applyAlignment="1" applyProtection="1">
      <alignment vertical="top" wrapText="1"/>
      <protection locked="0"/>
    </xf>
    <xf numFmtId="0" fontId="31" fillId="26" borderId="0" xfId="0" applyFont="1" applyFill="1" applyAlignment="1">
      <alignment horizontal="center"/>
    </xf>
    <xf numFmtId="169" fontId="33" fillId="0" borderId="21" xfId="0" applyNumberFormat="1" applyFont="1" applyBorder="1" applyAlignment="1">
      <alignment horizontal="left" wrapText="1"/>
    </xf>
    <xf numFmtId="169" fontId="33" fillId="0" borderId="22" xfId="0" applyNumberFormat="1" applyFont="1" applyBorder="1" applyAlignment="1">
      <alignment horizontal="left" wrapText="1"/>
    </xf>
    <xf numFmtId="169" fontId="33" fillId="0" borderId="47" xfId="0" applyNumberFormat="1" applyFont="1" applyBorder="1" applyAlignment="1">
      <alignment horizontal="left" wrapText="1"/>
    </xf>
  </cellXfs>
  <cellStyles count="265">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Bad 2" xfId="49" xr:uid="{00000000-0005-0000-0000-000030000000}"/>
    <cellStyle name="Bad 3" xfId="50" xr:uid="{00000000-0005-0000-0000-000031000000}"/>
    <cellStyle name="Calculation 2" xfId="51" xr:uid="{00000000-0005-0000-0000-000032000000}"/>
    <cellStyle name="Calculation 3" xfId="52" xr:uid="{00000000-0005-0000-0000-000033000000}"/>
    <cellStyle name="Check Cell 2" xfId="53" xr:uid="{00000000-0005-0000-0000-000034000000}"/>
    <cellStyle name="Check Cell 3" xfId="54" xr:uid="{00000000-0005-0000-0000-000035000000}"/>
    <cellStyle name="Comma" xfId="261" builtinId="3"/>
    <cellStyle name="Comma 2" xfId="55" xr:uid="{00000000-0005-0000-0000-000037000000}"/>
    <cellStyle name="Comma 2 2" xfId="56" xr:uid="{00000000-0005-0000-0000-000038000000}"/>
    <cellStyle name="Comma 3" xfId="57" xr:uid="{00000000-0005-0000-0000-000039000000}"/>
    <cellStyle name="Comma 3 2" xfId="58" xr:uid="{00000000-0005-0000-0000-00003A000000}"/>
    <cellStyle name="Comma 4" xfId="59" xr:uid="{00000000-0005-0000-0000-00003B000000}"/>
    <cellStyle name="Comma 5" xfId="60" xr:uid="{00000000-0005-0000-0000-00003C000000}"/>
    <cellStyle name="Currency" xfId="262" builtinId="4"/>
    <cellStyle name="Currency 2" xfId="61" xr:uid="{00000000-0005-0000-0000-00003E000000}"/>
    <cellStyle name="Currency 3" xfId="62" xr:uid="{00000000-0005-0000-0000-00003F000000}"/>
    <cellStyle name="Currency 3 2" xfId="63" xr:uid="{00000000-0005-0000-0000-000040000000}"/>
    <cellStyle name="Currency 4" xfId="64" xr:uid="{00000000-0005-0000-0000-000041000000}"/>
    <cellStyle name="Currency 5" xfId="65" xr:uid="{00000000-0005-0000-0000-000042000000}"/>
    <cellStyle name="Currency 6" xfId="66" xr:uid="{00000000-0005-0000-0000-000043000000}"/>
    <cellStyle name="Currency 7" xfId="122" xr:uid="{00000000-0005-0000-0000-000044000000}"/>
    <cellStyle name="Dezimal [0]_Compiling Utility Macros" xfId="67" xr:uid="{00000000-0005-0000-0000-000045000000}"/>
    <cellStyle name="Dezimal_Compiling Utility Macros" xfId="68" xr:uid="{00000000-0005-0000-0000-000046000000}"/>
    <cellStyle name="Explanatory Text 2" xfId="69" xr:uid="{00000000-0005-0000-0000-000047000000}"/>
    <cellStyle name="Explanatory Text 3" xfId="70" xr:uid="{00000000-0005-0000-0000-000048000000}"/>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Good 2" xfId="71" xr:uid="{00000000-0005-0000-0000-00008E000000}"/>
    <cellStyle name="Good 3" xfId="72" xr:uid="{00000000-0005-0000-0000-00008F000000}"/>
    <cellStyle name="Heading 1 2" xfId="73" xr:uid="{00000000-0005-0000-0000-000090000000}"/>
    <cellStyle name="Heading 1 3" xfId="74" xr:uid="{00000000-0005-0000-0000-000091000000}"/>
    <cellStyle name="Heading 2 2" xfId="75" xr:uid="{00000000-0005-0000-0000-000092000000}"/>
    <cellStyle name="Heading 2 3" xfId="76" xr:uid="{00000000-0005-0000-0000-000093000000}"/>
    <cellStyle name="Heading 3 2" xfId="77" xr:uid="{00000000-0005-0000-0000-000094000000}"/>
    <cellStyle name="Heading 3 3" xfId="78" xr:uid="{00000000-0005-0000-0000-000095000000}"/>
    <cellStyle name="Heading 4 2" xfId="79" xr:uid="{00000000-0005-0000-0000-000096000000}"/>
    <cellStyle name="Heading 4 3" xfId="80" xr:uid="{00000000-0005-0000-0000-000097000000}"/>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4" builtinId="8"/>
    <cellStyle name="Hyperlink 2" xfId="81" xr:uid="{00000000-0005-0000-0000-0000DE000000}"/>
    <cellStyle name="Input 2" xfId="82" xr:uid="{00000000-0005-0000-0000-0000DF000000}"/>
    <cellStyle name="Input 3" xfId="83" xr:uid="{00000000-0005-0000-0000-0000E0000000}"/>
    <cellStyle name="Linked Cell 2" xfId="84" xr:uid="{00000000-0005-0000-0000-0000E1000000}"/>
    <cellStyle name="Linked Cell 3" xfId="85" xr:uid="{00000000-0005-0000-0000-0000E2000000}"/>
    <cellStyle name="Neutral 2" xfId="86" xr:uid="{00000000-0005-0000-0000-0000E3000000}"/>
    <cellStyle name="Neutral 3" xfId="87" xr:uid="{00000000-0005-0000-0000-0000E4000000}"/>
    <cellStyle name="Normal" xfId="0" builtinId="0"/>
    <cellStyle name="Normal 10" xfId="88" xr:uid="{00000000-0005-0000-0000-0000E6000000}"/>
    <cellStyle name="Normal 11" xfId="89" xr:uid="{00000000-0005-0000-0000-0000E7000000}"/>
    <cellStyle name="Normal 12" xfId="90" xr:uid="{00000000-0005-0000-0000-0000E8000000}"/>
    <cellStyle name="Normal 13" xfId="91" xr:uid="{00000000-0005-0000-0000-0000E9000000}"/>
    <cellStyle name="Normal 2" xfId="92" xr:uid="{00000000-0005-0000-0000-0000EA000000}"/>
    <cellStyle name="Normal 2 2" xfId="93" xr:uid="{00000000-0005-0000-0000-0000EB000000}"/>
    <cellStyle name="Normal 2 2 2" xfId="94" xr:uid="{00000000-0005-0000-0000-0000EC000000}"/>
    <cellStyle name="Normal 2 3" xfId="95" xr:uid="{00000000-0005-0000-0000-0000ED000000}"/>
    <cellStyle name="Normal 3" xfId="96" xr:uid="{00000000-0005-0000-0000-0000EE000000}"/>
    <cellStyle name="Normal 3 2" xfId="97" xr:uid="{00000000-0005-0000-0000-0000EF000000}"/>
    <cellStyle name="Normal 4" xfId="98" xr:uid="{00000000-0005-0000-0000-0000F0000000}"/>
    <cellStyle name="Normal 5" xfId="99" xr:uid="{00000000-0005-0000-0000-0000F1000000}"/>
    <cellStyle name="Normal 6" xfId="100" xr:uid="{00000000-0005-0000-0000-0000F2000000}"/>
    <cellStyle name="Normal 6 2" xfId="101" xr:uid="{00000000-0005-0000-0000-0000F3000000}"/>
    <cellStyle name="Normal 7" xfId="102" xr:uid="{00000000-0005-0000-0000-0000F4000000}"/>
    <cellStyle name="Normal 7 2" xfId="103" xr:uid="{00000000-0005-0000-0000-0000F5000000}"/>
    <cellStyle name="Normal 8" xfId="104" xr:uid="{00000000-0005-0000-0000-0000F6000000}"/>
    <cellStyle name="Normal 9" xfId="105" xr:uid="{00000000-0005-0000-0000-0000F7000000}"/>
    <cellStyle name="Note 2" xfId="106" xr:uid="{00000000-0005-0000-0000-0000F8000000}"/>
    <cellStyle name="Note 3" xfId="107" xr:uid="{00000000-0005-0000-0000-0000F9000000}"/>
    <cellStyle name="Output 2" xfId="108" xr:uid="{00000000-0005-0000-0000-0000FA000000}"/>
    <cellStyle name="Output 3" xfId="109" xr:uid="{00000000-0005-0000-0000-0000FB000000}"/>
    <cellStyle name="Percent" xfId="263" builtinId="5"/>
    <cellStyle name="Percent 2" xfId="110" xr:uid="{00000000-0005-0000-0000-0000FD000000}"/>
    <cellStyle name="Percent 3" xfId="111" xr:uid="{00000000-0005-0000-0000-0000FE000000}"/>
    <cellStyle name="Percent 4" xfId="112" xr:uid="{00000000-0005-0000-0000-0000FF000000}"/>
    <cellStyle name="Standard_Anpassen der Amortisation" xfId="113" xr:uid="{00000000-0005-0000-0000-000000010000}"/>
    <cellStyle name="Title 2" xfId="114" xr:uid="{00000000-0005-0000-0000-000001010000}"/>
    <cellStyle name="Title 3" xfId="115" xr:uid="{00000000-0005-0000-0000-000002010000}"/>
    <cellStyle name="Total 2" xfId="116" xr:uid="{00000000-0005-0000-0000-000003010000}"/>
    <cellStyle name="Total 3" xfId="117" xr:uid="{00000000-0005-0000-0000-000004010000}"/>
    <cellStyle name="Währung [0]_Compiling Utility Macros" xfId="118" xr:uid="{00000000-0005-0000-0000-000005010000}"/>
    <cellStyle name="Währung_Compiling Utility Macros" xfId="119" xr:uid="{00000000-0005-0000-0000-000006010000}"/>
    <cellStyle name="Warning Text 2" xfId="120" xr:uid="{00000000-0005-0000-0000-000007010000}"/>
    <cellStyle name="Warning Text 3" xfId="121" xr:uid="{00000000-0005-0000-0000-000008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tpl=/ecfrbrowse/Title02/2cfr200_main_02.tp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7"/>
  <sheetViews>
    <sheetView view="pageBreakPreview" topLeftCell="A9" zoomScaleNormal="100" zoomScaleSheetLayoutView="100" workbookViewId="0">
      <selection activeCell="C9" sqref="C9"/>
    </sheetView>
  </sheetViews>
  <sheetFormatPr defaultColWidth="8.81640625" defaultRowHeight="13" x14ac:dyDescent="0.3"/>
  <cols>
    <col min="1" max="1" width="2.7265625" style="97" customWidth="1"/>
    <col min="2" max="2" width="3.81640625" style="97" customWidth="1"/>
    <col min="3" max="3" width="101.453125" style="97" customWidth="1"/>
    <col min="4" max="4" width="2.7265625" style="97" customWidth="1"/>
    <col min="5" max="16384" width="8.81640625" style="97"/>
  </cols>
  <sheetData>
    <row r="1" spans="2:13" ht="13.5" thickBot="1" x14ac:dyDescent="0.35"/>
    <row r="2" spans="2:13" x14ac:dyDescent="0.3">
      <c r="B2" s="311" t="s">
        <v>95</v>
      </c>
      <c r="C2" s="312"/>
      <c r="D2" s="145"/>
      <c r="E2" s="145"/>
      <c r="F2" s="145"/>
      <c r="G2" s="145"/>
      <c r="H2" s="145"/>
      <c r="I2" s="145"/>
      <c r="J2" s="145"/>
      <c r="K2" s="145"/>
      <c r="L2" s="145"/>
      <c r="M2" s="145"/>
    </row>
    <row r="3" spans="2:13" x14ac:dyDescent="0.3">
      <c r="B3" s="313" t="s">
        <v>74</v>
      </c>
      <c r="C3" s="314"/>
      <c r="D3" s="91"/>
      <c r="E3" s="91"/>
      <c r="F3" s="91"/>
      <c r="G3" s="91"/>
      <c r="H3" s="91"/>
      <c r="I3" s="91"/>
      <c r="J3" s="91"/>
      <c r="K3" s="91"/>
      <c r="L3" s="91"/>
      <c r="M3" s="91"/>
    </row>
    <row r="4" spans="2:13" x14ac:dyDescent="0.3">
      <c r="B4" s="315" t="s">
        <v>97</v>
      </c>
      <c r="C4" s="316"/>
      <c r="D4" s="145"/>
      <c r="E4" s="145"/>
      <c r="F4" s="145"/>
      <c r="G4" s="145"/>
      <c r="H4" s="145"/>
      <c r="I4" s="145"/>
      <c r="J4" s="145"/>
      <c r="K4" s="145"/>
      <c r="L4" s="145"/>
      <c r="M4" s="145"/>
    </row>
    <row r="5" spans="2:13" ht="15" customHeight="1" x14ac:dyDescent="0.3">
      <c r="B5" s="242"/>
      <c r="C5" s="299"/>
      <c r="D5" s="300"/>
      <c r="E5" s="300"/>
      <c r="F5" s="300"/>
      <c r="G5" s="300"/>
      <c r="H5" s="300"/>
      <c r="I5" s="300"/>
      <c r="J5" s="300"/>
      <c r="K5" s="300"/>
      <c r="L5" s="300"/>
      <c r="M5" s="300"/>
    </row>
    <row r="6" spans="2:13" ht="39" x14ac:dyDescent="0.3">
      <c r="B6" s="301"/>
      <c r="C6" s="302" t="s">
        <v>94</v>
      </c>
      <c r="D6" s="300"/>
      <c r="E6" s="300"/>
      <c r="F6" s="300"/>
      <c r="G6" s="300"/>
      <c r="H6" s="300"/>
      <c r="I6" s="300"/>
      <c r="J6" s="300"/>
      <c r="K6" s="300"/>
      <c r="L6" s="300"/>
      <c r="M6" s="300"/>
    </row>
    <row r="7" spans="2:13" ht="65" x14ac:dyDescent="0.3">
      <c r="B7" s="303">
        <v>1</v>
      </c>
      <c r="C7" s="304" t="s">
        <v>98</v>
      </c>
      <c r="D7" s="305"/>
      <c r="E7" s="305"/>
      <c r="F7" s="300"/>
      <c r="G7" s="300"/>
      <c r="H7" s="300"/>
      <c r="I7" s="300"/>
      <c r="J7" s="300"/>
      <c r="K7" s="300"/>
      <c r="L7" s="300"/>
      <c r="M7" s="300"/>
    </row>
    <row r="8" spans="2:13" ht="35.25" customHeight="1" x14ac:dyDescent="0.3">
      <c r="B8" s="303">
        <v>2</v>
      </c>
      <c r="C8" s="304" t="s">
        <v>99</v>
      </c>
      <c r="D8" s="305"/>
      <c r="E8" s="305"/>
      <c r="F8" s="300"/>
      <c r="G8" s="300"/>
      <c r="H8" s="300"/>
      <c r="I8" s="300"/>
      <c r="J8" s="300"/>
      <c r="K8" s="300"/>
      <c r="L8" s="300"/>
      <c r="M8" s="300"/>
    </row>
    <row r="9" spans="2:13" ht="18" customHeight="1" x14ac:dyDescent="0.3">
      <c r="B9" s="303">
        <v>3</v>
      </c>
      <c r="C9" s="304" t="s">
        <v>102</v>
      </c>
      <c r="D9" s="305"/>
      <c r="E9" s="305"/>
      <c r="F9" s="300"/>
      <c r="G9" s="300"/>
      <c r="H9" s="300"/>
      <c r="I9" s="300"/>
      <c r="J9" s="300"/>
      <c r="K9" s="300"/>
      <c r="L9" s="300"/>
      <c r="M9" s="300"/>
    </row>
    <row r="10" spans="2:13" ht="78" x14ac:dyDescent="0.3">
      <c r="B10" s="306">
        <v>4</v>
      </c>
      <c r="C10" s="307" t="s">
        <v>100</v>
      </c>
      <c r="D10" s="305"/>
      <c r="E10" s="305"/>
      <c r="F10" s="300"/>
      <c r="G10" s="300"/>
      <c r="H10" s="300"/>
      <c r="I10" s="300"/>
      <c r="J10" s="300"/>
      <c r="K10" s="300"/>
      <c r="L10" s="300"/>
      <c r="M10" s="300"/>
    </row>
    <row r="11" spans="2:13" ht="104" x14ac:dyDescent="0.3">
      <c r="B11" s="306">
        <v>5</v>
      </c>
      <c r="C11" s="307" t="s">
        <v>101</v>
      </c>
    </row>
    <row r="12" spans="2:13" ht="33" customHeight="1" x14ac:dyDescent="0.3">
      <c r="B12" s="306">
        <v>6</v>
      </c>
      <c r="C12" s="307" t="s">
        <v>67</v>
      </c>
    </row>
    <row r="13" spans="2:13" ht="39" x14ac:dyDescent="0.3">
      <c r="B13" s="306">
        <v>7</v>
      </c>
      <c r="C13" s="307" t="s">
        <v>86</v>
      </c>
    </row>
    <row r="14" spans="2:13" ht="26" x14ac:dyDescent="0.3">
      <c r="B14" s="306">
        <v>8</v>
      </c>
      <c r="C14" s="307" t="s">
        <v>68</v>
      </c>
      <c r="D14" s="308"/>
      <c r="E14" s="308"/>
      <c r="F14" s="308"/>
      <c r="G14" s="308"/>
      <c r="H14" s="308"/>
      <c r="I14" s="308"/>
      <c r="J14" s="308"/>
      <c r="K14" s="308"/>
      <c r="L14" s="308"/>
      <c r="M14" s="308"/>
    </row>
    <row r="15" spans="2:13" ht="26" x14ac:dyDescent="0.3">
      <c r="B15" s="317">
        <v>9</v>
      </c>
      <c r="C15" s="309" t="s">
        <v>96</v>
      </c>
      <c r="D15" s="308"/>
      <c r="E15" s="308"/>
      <c r="F15" s="308"/>
      <c r="G15" s="308"/>
      <c r="H15" s="308"/>
      <c r="I15" s="308"/>
      <c r="J15" s="308"/>
      <c r="K15" s="308"/>
      <c r="L15" s="308"/>
      <c r="M15" s="308"/>
    </row>
    <row r="16" spans="2:13" ht="18.75" customHeight="1" thickBot="1" x14ac:dyDescent="0.35">
      <c r="B16" s="318"/>
      <c r="C16" s="310" t="s">
        <v>85</v>
      </c>
      <c r="D16" s="308"/>
      <c r="E16" s="308"/>
      <c r="F16" s="308"/>
      <c r="G16" s="308"/>
      <c r="H16" s="308"/>
      <c r="I16" s="308"/>
      <c r="J16" s="308"/>
      <c r="K16" s="308"/>
      <c r="L16" s="308"/>
      <c r="M16" s="308"/>
    </row>
    <row r="17" spans="3:13" x14ac:dyDescent="0.3">
      <c r="C17" s="308"/>
      <c r="D17" s="308"/>
      <c r="E17" s="308"/>
      <c r="F17" s="308"/>
      <c r="G17" s="308"/>
      <c r="H17" s="308"/>
      <c r="I17" s="308"/>
      <c r="J17" s="308"/>
      <c r="K17" s="308"/>
      <c r="L17" s="308"/>
      <c r="M17" s="308"/>
    </row>
    <row r="18" spans="3:13" x14ac:dyDescent="0.3">
      <c r="C18" s="308"/>
      <c r="D18" s="308"/>
      <c r="E18" s="308"/>
      <c r="F18" s="308"/>
      <c r="G18" s="308"/>
      <c r="H18" s="308"/>
      <c r="I18" s="308"/>
      <c r="J18" s="308"/>
      <c r="K18" s="308"/>
      <c r="L18" s="308"/>
      <c r="M18" s="308"/>
    </row>
    <row r="19" spans="3:13" x14ac:dyDescent="0.3">
      <c r="C19" s="308"/>
      <c r="D19" s="308"/>
      <c r="E19" s="308"/>
      <c r="F19" s="308"/>
      <c r="G19" s="308"/>
      <c r="H19" s="308"/>
      <c r="I19" s="308"/>
      <c r="J19" s="308"/>
      <c r="K19" s="308"/>
      <c r="L19" s="308"/>
      <c r="M19" s="308"/>
    </row>
    <row r="20" spans="3:13" ht="0.75" customHeight="1" x14ac:dyDescent="0.3">
      <c r="C20" s="308"/>
      <c r="D20" s="308"/>
      <c r="E20" s="308"/>
      <c r="F20" s="308"/>
      <c r="G20" s="308"/>
      <c r="H20" s="308"/>
      <c r="I20" s="308"/>
      <c r="J20" s="308"/>
      <c r="K20" s="308"/>
      <c r="L20" s="308"/>
      <c r="M20" s="308"/>
    </row>
    <row r="21" spans="3:13" x14ac:dyDescent="0.3">
      <c r="C21" s="308"/>
      <c r="D21" s="308"/>
      <c r="E21" s="308"/>
      <c r="F21" s="308"/>
      <c r="G21" s="308"/>
      <c r="H21" s="308"/>
      <c r="I21" s="308"/>
      <c r="J21" s="308"/>
      <c r="K21" s="308"/>
      <c r="L21" s="308"/>
      <c r="M21" s="308"/>
    </row>
    <row r="22" spans="3:13" x14ac:dyDescent="0.3">
      <c r="C22" s="308"/>
      <c r="D22" s="308"/>
      <c r="E22" s="308"/>
      <c r="F22" s="308"/>
      <c r="G22" s="308"/>
      <c r="H22" s="308"/>
      <c r="I22" s="308"/>
      <c r="J22" s="308"/>
      <c r="K22" s="308"/>
      <c r="L22" s="308"/>
      <c r="M22" s="308"/>
    </row>
    <row r="23" spans="3:13" x14ac:dyDescent="0.3">
      <c r="C23" s="308"/>
      <c r="D23" s="308"/>
      <c r="E23" s="308"/>
      <c r="F23" s="308"/>
      <c r="G23" s="308"/>
      <c r="H23" s="308"/>
      <c r="I23" s="308"/>
      <c r="J23" s="308"/>
      <c r="K23" s="308"/>
      <c r="L23" s="308"/>
      <c r="M23" s="308"/>
    </row>
    <row r="24" spans="3:13" ht="1.5" customHeight="1" x14ac:dyDescent="0.3">
      <c r="C24" s="308"/>
      <c r="D24" s="308"/>
      <c r="E24" s="308"/>
      <c r="F24" s="308"/>
      <c r="G24" s="308"/>
      <c r="H24" s="308"/>
      <c r="I24" s="308"/>
      <c r="J24" s="308"/>
      <c r="K24" s="308"/>
      <c r="L24" s="308"/>
      <c r="M24" s="308"/>
    </row>
    <row r="25" spans="3:13" x14ac:dyDescent="0.3">
      <c r="C25" s="308"/>
      <c r="D25" s="308"/>
      <c r="E25" s="308"/>
      <c r="F25" s="308"/>
      <c r="G25" s="308"/>
      <c r="H25" s="308"/>
      <c r="I25" s="308"/>
      <c r="J25" s="308"/>
      <c r="K25" s="308"/>
      <c r="L25" s="308"/>
      <c r="M25" s="308"/>
    </row>
    <row r="26" spans="3:13" x14ac:dyDescent="0.3">
      <c r="C26" s="308"/>
      <c r="D26" s="308"/>
      <c r="E26" s="308"/>
      <c r="F26" s="308"/>
      <c r="G26" s="308"/>
      <c r="H26" s="308"/>
      <c r="I26" s="308"/>
      <c r="J26" s="308"/>
      <c r="K26" s="308"/>
      <c r="L26" s="308"/>
      <c r="M26" s="308"/>
    </row>
    <row r="27" spans="3:13" x14ac:dyDescent="0.3">
      <c r="C27" s="308"/>
      <c r="D27" s="308"/>
      <c r="E27" s="308"/>
      <c r="F27" s="308"/>
      <c r="G27" s="308"/>
      <c r="H27" s="308"/>
      <c r="I27" s="308"/>
      <c r="J27" s="308"/>
      <c r="K27" s="308"/>
      <c r="L27" s="308"/>
      <c r="M27" s="308"/>
    </row>
  </sheetData>
  <sheetProtection selectLockedCells="1" selectUnlockedCells="1"/>
  <mergeCells count="4">
    <mergeCell ref="B2:C2"/>
    <mergeCell ref="B3:C3"/>
    <mergeCell ref="B4:C4"/>
    <mergeCell ref="B15:B16"/>
  </mergeCells>
  <hyperlinks>
    <hyperlink ref="C16" r:id="rId1" display="Uniform Administrative Guidance" xr:uid="{00000000-0004-0000-0000-000000000000}"/>
  </hyperlinks>
  <pageMargins left="0.7" right="0.7" top="0.75" bottom="0.75" header="0.3" footer="0.3"/>
  <pageSetup scale="63" orientation="portrait" r:id="rId2"/>
  <headerFooter>
    <oddFooter>&amp;CFulbright Teacehr Exchange</oddFooter>
  </headerFooter>
  <colBreaks count="1" manualBreakCount="1">
    <brk id="6" min="1" max="26"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9"/>
  <sheetViews>
    <sheetView view="pageBreakPreview" zoomScaleNormal="120" zoomScaleSheetLayoutView="100" workbookViewId="0">
      <selection activeCell="D16" sqref="D16 F18"/>
    </sheetView>
  </sheetViews>
  <sheetFormatPr defaultColWidth="8.81640625" defaultRowHeight="13" x14ac:dyDescent="0.3"/>
  <cols>
    <col min="1" max="1" width="2.54296875" style="97" customWidth="1"/>
    <col min="2" max="2" width="3.453125" style="97" customWidth="1"/>
    <col min="3" max="3" width="19.453125" style="97" customWidth="1"/>
    <col min="4" max="6" width="16.7265625" style="97" customWidth="1"/>
    <col min="7" max="7" width="6.26953125" style="97" customWidth="1"/>
    <col min="8" max="16384" width="8.81640625" style="97"/>
  </cols>
  <sheetData>
    <row r="2" spans="2:6" ht="13.5" thickBot="1" x14ac:dyDescent="0.35"/>
    <row r="3" spans="2:6" x14ac:dyDescent="0.3">
      <c r="B3" s="311" t="str">
        <f>'Budget Template Notes'!B2:C2</f>
        <v xml:space="preserve"> HUBERT H. HUMPHREY FELLOWSHIP PROGRAM</v>
      </c>
      <c r="C3" s="321"/>
      <c r="D3" s="321"/>
      <c r="E3" s="321"/>
      <c r="F3" s="312"/>
    </row>
    <row r="4" spans="2:6" x14ac:dyDescent="0.3">
      <c r="B4" s="322" t="s">
        <v>77</v>
      </c>
      <c r="C4" s="323"/>
      <c r="D4" s="323"/>
      <c r="E4" s="88">
        <f>'Detailed Budget Template'!F3</f>
        <v>0</v>
      </c>
      <c r="F4" s="89"/>
    </row>
    <row r="5" spans="2:6" x14ac:dyDescent="0.3">
      <c r="B5" s="96"/>
      <c r="C5" s="268"/>
      <c r="D5" s="268"/>
      <c r="E5" s="268"/>
      <c r="F5" s="269"/>
    </row>
    <row r="6" spans="2:6" ht="15" customHeight="1" x14ac:dyDescent="0.3">
      <c r="B6" s="270"/>
      <c r="C6" s="271"/>
      <c r="D6" s="272" t="s">
        <v>61</v>
      </c>
      <c r="E6" s="272" t="s">
        <v>52</v>
      </c>
      <c r="F6" s="273"/>
    </row>
    <row r="7" spans="2:6" x14ac:dyDescent="0.3">
      <c r="B7" s="274"/>
      <c r="C7" s="275"/>
      <c r="D7" s="275" t="s">
        <v>10</v>
      </c>
      <c r="E7" s="275" t="s">
        <v>11</v>
      </c>
      <c r="F7" s="276" t="s">
        <v>46</v>
      </c>
    </row>
    <row r="8" spans="2:6" ht="7.9" customHeight="1" x14ac:dyDescent="0.3">
      <c r="B8" s="277"/>
      <c r="C8" s="278"/>
      <c r="D8" s="278"/>
      <c r="E8" s="278"/>
      <c r="F8" s="279"/>
    </row>
    <row r="9" spans="2:6" x14ac:dyDescent="0.3">
      <c r="B9" s="277"/>
      <c r="C9" s="280" t="s">
        <v>65</v>
      </c>
      <c r="D9" s="281"/>
      <c r="E9" s="281"/>
      <c r="F9" s="282"/>
    </row>
    <row r="10" spans="2:6" x14ac:dyDescent="0.3">
      <c r="B10" s="283" t="s">
        <v>14</v>
      </c>
      <c r="C10" s="138" t="s">
        <v>1</v>
      </c>
      <c r="D10" s="284">
        <f>SUM('Detailed Budget Template'!G24:H24)</f>
        <v>0</v>
      </c>
      <c r="E10" s="284">
        <f>'Detailed Budget Template'!I24</f>
        <v>0</v>
      </c>
      <c r="F10" s="285">
        <f>SUM(D10:E10)</f>
        <v>0</v>
      </c>
    </row>
    <row r="11" spans="2:6" x14ac:dyDescent="0.3">
      <c r="B11" s="283" t="s">
        <v>17</v>
      </c>
      <c r="C11" s="138" t="s">
        <v>45</v>
      </c>
      <c r="D11" s="284">
        <f>SUM('Detailed Budget Template'!G38:H38)</f>
        <v>0</v>
      </c>
      <c r="E11" s="284">
        <f>'Detailed Budget Template'!I38</f>
        <v>0</v>
      </c>
      <c r="F11" s="285">
        <f t="shared" ref="F11:F15" si="0">SUM(D11:E11)</f>
        <v>0</v>
      </c>
    </row>
    <row r="12" spans="2:6" x14ac:dyDescent="0.3">
      <c r="B12" s="283" t="s">
        <v>18</v>
      </c>
      <c r="C12" s="138" t="s">
        <v>43</v>
      </c>
      <c r="D12" s="284">
        <f>SUM('Detailed Budget Template'!G63:H63)</f>
        <v>0</v>
      </c>
      <c r="E12" s="284">
        <f>'Detailed Budget Template'!I63</f>
        <v>0</v>
      </c>
      <c r="F12" s="285">
        <f t="shared" si="0"/>
        <v>0</v>
      </c>
    </row>
    <row r="13" spans="2:6" x14ac:dyDescent="0.3">
      <c r="B13" s="283" t="s">
        <v>19</v>
      </c>
      <c r="C13" s="138" t="s">
        <v>35</v>
      </c>
      <c r="D13" s="284">
        <f>SUM('Detailed Budget Template'!G73:H73)</f>
        <v>0</v>
      </c>
      <c r="E13" s="284">
        <f>'Detailed Budget Template'!I73</f>
        <v>0</v>
      </c>
      <c r="F13" s="285">
        <f t="shared" si="0"/>
        <v>0</v>
      </c>
    </row>
    <row r="14" spans="2:6" x14ac:dyDescent="0.3">
      <c r="B14" s="283" t="s">
        <v>39</v>
      </c>
      <c r="C14" s="138" t="s">
        <v>36</v>
      </c>
      <c r="D14" s="284">
        <f>SUM('Detailed Budget Template'!G94:H94)</f>
        <v>0</v>
      </c>
      <c r="E14" s="284">
        <f>'Detailed Budget Template'!I94</f>
        <v>0</v>
      </c>
      <c r="F14" s="285">
        <f t="shared" si="0"/>
        <v>0</v>
      </c>
    </row>
    <row r="15" spans="2:6" x14ac:dyDescent="0.3">
      <c r="B15" s="286" t="s">
        <v>41</v>
      </c>
      <c r="C15" s="287" t="s">
        <v>2</v>
      </c>
      <c r="D15" s="288">
        <f>SUM('Detailed Budget Template'!G105:H105)</f>
        <v>0</v>
      </c>
      <c r="E15" s="288">
        <f>'Detailed Budget Template'!I105</f>
        <v>0</v>
      </c>
      <c r="F15" s="289">
        <f t="shared" si="0"/>
        <v>0</v>
      </c>
    </row>
    <row r="16" spans="2:6" x14ac:dyDescent="0.3">
      <c r="B16" s="290"/>
      <c r="C16" s="291" t="s">
        <v>46</v>
      </c>
      <c r="D16" s="292">
        <f>SUM(D10:D15)</f>
        <v>0</v>
      </c>
      <c r="E16" s="292">
        <f>SUM(E10:E15)</f>
        <v>0</v>
      </c>
      <c r="F16" s="293">
        <f>SUM(F10:F15)</f>
        <v>0</v>
      </c>
    </row>
    <row r="17" spans="2:6" ht="13.5" thickBot="1" x14ac:dyDescent="0.35">
      <c r="B17" s="242"/>
      <c r="F17" s="99"/>
    </row>
    <row r="18" spans="2:6" ht="13.5" thickBot="1" x14ac:dyDescent="0.35">
      <c r="B18" s="242"/>
      <c r="C18" s="319" t="s">
        <v>76</v>
      </c>
      <c r="D18" s="319"/>
      <c r="E18" s="320"/>
      <c r="F18" s="294">
        <f>'Detailed Budget Template'!H5</f>
        <v>0</v>
      </c>
    </row>
    <row r="19" spans="2:6" ht="13.5" thickBot="1" x14ac:dyDescent="0.35">
      <c r="B19" s="295"/>
      <c r="C19" s="296"/>
      <c r="D19" s="296"/>
      <c r="E19" s="297" t="s">
        <v>75</v>
      </c>
      <c r="F19" s="298" t="e">
        <f>D16/F18</f>
        <v>#DIV/0!</v>
      </c>
    </row>
  </sheetData>
  <sheetProtection algorithmName="SHA-512" hashValue="e5rKzX5ZN9KTumKOZCbtWDMmnIesfWCrYjPJ+Qt0h9DisBEI5PeGfWGWzhY6qmBKlExeLXtuU9R3dbiWJL4VdA==" saltValue="HcYbIFYLd5/CTYCJFvYsGw==" spinCount="100000" sheet="1" selectLockedCells="1" selectUnlockedCells="1"/>
  <mergeCells count="3">
    <mergeCell ref="C18:E18"/>
    <mergeCell ref="B3:F3"/>
    <mergeCell ref="B4:D4"/>
  </mergeCells>
  <phoneticPr fontId="26" type="noConversion"/>
  <printOptions horizontalCentered="1"/>
  <pageMargins left="0.2" right="0.2" top="0.25" bottom="0.25" header="0.3" footer="0.3"/>
  <pageSetup scale="115" orientation="portrait" cellComments="asDisplayed"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07"/>
  <sheetViews>
    <sheetView view="pageBreakPreview" zoomScaleNormal="100" zoomScaleSheetLayoutView="100" workbookViewId="0">
      <pane ySplit="8" topLeftCell="A102" activePane="bottomLeft" state="frozen"/>
      <selection pane="bottomLeft" activeCell="D3" sqref="D3"/>
    </sheetView>
  </sheetViews>
  <sheetFormatPr defaultColWidth="8.81640625" defaultRowHeight="13" x14ac:dyDescent="0.3"/>
  <cols>
    <col min="1" max="1" width="2.7265625" style="85" customWidth="1"/>
    <col min="2" max="2" width="4" style="84" customWidth="1"/>
    <col min="3" max="3" width="35.7265625" style="85" customWidth="1"/>
    <col min="4" max="4" width="14.54296875" style="85" customWidth="1"/>
    <col min="5" max="5" width="13.1796875" style="85" bestFit="1" customWidth="1"/>
    <col min="6" max="6" width="15.26953125" style="85" bestFit="1" customWidth="1"/>
    <col min="7" max="9" width="14.7265625" style="86" customWidth="1"/>
    <col min="10" max="10" width="14.7265625" style="85" customWidth="1"/>
    <col min="11" max="16384" width="8.81640625" style="85"/>
  </cols>
  <sheetData>
    <row r="1" spans="2:11" ht="13.5" thickBot="1" x14ac:dyDescent="0.35"/>
    <row r="2" spans="2:11" x14ac:dyDescent="0.3">
      <c r="B2" s="311" t="str">
        <f>'Budget Template Notes'!B2:C2</f>
        <v xml:space="preserve"> HUBERT H. HUMPHREY FELLOWSHIP PROGRAM</v>
      </c>
      <c r="C2" s="321"/>
      <c r="D2" s="321"/>
      <c r="E2" s="321"/>
      <c r="F2" s="321"/>
      <c r="G2" s="321"/>
      <c r="H2" s="321"/>
      <c r="I2" s="321"/>
      <c r="J2" s="312"/>
    </row>
    <row r="3" spans="2:11" x14ac:dyDescent="0.3">
      <c r="B3" s="87"/>
      <c r="C3" s="88"/>
      <c r="D3" s="88" t="s">
        <v>103</v>
      </c>
      <c r="E3" s="88"/>
      <c r="F3" s="336"/>
      <c r="G3" s="336"/>
      <c r="H3" s="88"/>
      <c r="I3" s="88"/>
      <c r="J3" s="89"/>
    </row>
    <row r="4" spans="2:11" ht="7.9" customHeight="1" thickBot="1" x14ac:dyDescent="0.35">
      <c r="B4" s="90"/>
      <c r="C4" s="91"/>
      <c r="D4" s="91"/>
      <c r="E4" s="91"/>
      <c r="F4" s="91"/>
      <c r="G4" s="91"/>
      <c r="H4" s="91"/>
      <c r="I4" s="91"/>
      <c r="J4" s="92"/>
    </row>
    <row r="5" spans="2:11" ht="13.5" thickBot="1" x14ac:dyDescent="0.35">
      <c r="B5" s="93"/>
      <c r="C5" s="94"/>
      <c r="D5" s="91"/>
      <c r="E5" s="91"/>
      <c r="F5" s="91"/>
      <c r="G5" s="94" t="s">
        <v>91</v>
      </c>
      <c r="H5" s="95"/>
      <c r="I5" s="91"/>
      <c r="J5" s="92"/>
      <c r="K5" s="91"/>
    </row>
    <row r="6" spans="2:11" ht="6.65" customHeight="1" x14ac:dyDescent="0.3">
      <c r="B6" s="96"/>
      <c r="C6" s="97"/>
      <c r="D6" s="97"/>
      <c r="E6" s="97"/>
      <c r="F6" s="97"/>
      <c r="G6" s="98"/>
      <c r="H6" s="98"/>
      <c r="I6" s="98"/>
      <c r="J6" s="99"/>
    </row>
    <row r="7" spans="2:11" x14ac:dyDescent="0.3">
      <c r="B7" s="100"/>
      <c r="C7" s="101"/>
      <c r="D7" s="102"/>
      <c r="E7" s="103"/>
      <c r="F7" s="104"/>
      <c r="G7" s="327" t="s">
        <v>62</v>
      </c>
      <c r="H7" s="328"/>
      <c r="I7" s="105"/>
      <c r="J7" s="106"/>
    </row>
    <row r="8" spans="2:11" ht="37" customHeight="1" x14ac:dyDescent="0.3">
      <c r="B8" s="107" t="s">
        <v>7</v>
      </c>
      <c r="C8" s="108" t="s">
        <v>12</v>
      </c>
      <c r="D8" s="329" t="s">
        <v>0</v>
      </c>
      <c r="E8" s="330"/>
      <c r="F8" s="331"/>
      <c r="G8" s="109" t="s">
        <v>88</v>
      </c>
      <c r="H8" s="109" t="s">
        <v>90</v>
      </c>
      <c r="I8" s="109" t="s">
        <v>49</v>
      </c>
      <c r="J8" s="110" t="s">
        <v>46</v>
      </c>
    </row>
    <row r="9" spans="2:11" x14ac:dyDescent="0.3">
      <c r="B9" s="111"/>
      <c r="C9" s="112"/>
      <c r="D9" s="113"/>
      <c r="E9" s="113"/>
      <c r="F9" s="113"/>
      <c r="G9" s="114"/>
      <c r="H9" s="114"/>
      <c r="I9" s="114"/>
      <c r="J9" s="115"/>
    </row>
    <row r="10" spans="2:11" x14ac:dyDescent="0.3">
      <c r="B10" s="332" t="s">
        <v>69</v>
      </c>
      <c r="C10" s="333"/>
      <c r="D10" s="333"/>
      <c r="E10" s="333"/>
      <c r="F10" s="333"/>
      <c r="G10" s="116"/>
      <c r="H10" s="116"/>
      <c r="I10" s="116"/>
      <c r="J10" s="117"/>
    </row>
    <row r="11" spans="2:11" x14ac:dyDescent="0.3">
      <c r="B11" s="118"/>
      <c r="C11" s="119"/>
      <c r="D11" s="119"/>
      <c r="E11" s="119"/>
      <c r="F11" s="119"/>
      <c r="G11" s="120"/>
      <c r="H11" s="120"/>
      <c r="I11" s="120"/>
      <c r="J11" s="121"/>
    </row>
    <row r="12" spans="2:11" x14ac:dyDescent="0.3">
      <c r="B12" s="122" t="s">
        <v>14</v>
      </c>
      <c r="C12" s="123" t="s">
        <v>1</v>
      </c>
      <c r="D12" s="124"/>
      <c r="E12" s="125" t="s">
        <v>72</v>
      </c>
      <c r="F12" s="125" t="s">
        <v>33</v>
      </c>
      <c r="G12" s="126"/>
      <c r="H12" s="126"/>
      <c r="I12" s="126"/>
      <c r="J12" s="127"/>
    </row>
    <row r="13" spans="2:11" x14ac:dyDescent="0.3">
      <c r="B13" s="189" t="s">
        <v>30</v>
      </c>
      <c r="C13" s="190" t="s">
        <v>31</v>
      </c>
      <c r="D13" s="191" t="s">
        <v>32</v>
      </c>
      <c r="E13" s="222">
        <v>0.2</v>
      </c>
      <c r="F13" s="232">
        <v>100000</v>
      </c>
      <c r="G13" s="194">
        <f>E13*F13</f>
        <v>20000</v>
      </c>
      <c r="H13" s="194"/>
      <c r="I13" s="194"/>
      <c r="J13" s="195">
        <f t="shared" ref="J13:J24" si="0">SUM(G13:I13)</f>
        <v>20000</v>
      </c>
    </row>
    <row r="14" spans="2:11" x14ac:dyDescent="0.3">
      <c r="B14" s="130"/>
      <c r="C14" s="131" t="s">
        <v>93</v>
      </c>
      <c r="D14" s="131" t="s">
        <v>92</v>
      </c>
      <c r="E14" s="223"/>
      <c r="F14" s="131"/>
      <c r="G14" s="237"/>
      <c r="H14" s="196"/>
      <c r="I14" s="196"/>
      <c r="J14" s="200">
        <f t="shared" si="0"/>
        <v>0</v>
      </c>
    </row>
    <row r="15" spans="2:11" x14ac:dyDescent="0.3">
      <c r="B15" s="130"/>
      <c r="C15" s="131" t="s">
        <v>93</v>
      </c>
      <c r="D15" s="131" t="s">
        <v>92</v>
      </c>
      <c r="E15" s="223"/>
      <c r="F15" s="131"/>
      <c r="G15" s="237"/>
      <c r="H15" s="196"/>
      <c r="I15" s="196"/>
      <c r="J15" s="200">
        <f t="shared" si="0"/>
        <v>0</v>
      </c>
    </row>
    <row r="16" spans="2:11" x14ac:dyDescent="0.3">
      <c r="B16" s="130"/>
      <c r="C16" s="131" t="s">
        <v>93</v>
      </c>
      <c r="D16" s="131" t="s">
        <v>92</v>
      </c>
      <c r="E16" s="223"/>
      <c r="F16" s="131"/>
      <c r="G16" s="237"/>
      <c r="H16" s="196"/>
      <c r="I16" s="196"/>
      <c r="J16" s="200">
        <f t="shared" si="0"/>
        <v>0</v>
      </c>
    </row>
    <row r="17" spans="2:10" x14ac:dyDescent="0.3">
      <c r="B17" s="130"/>
      <c r="C17" s="131" t="s">
        <v>93</v>
      </c>
      <c r="D17" s="131" t="s">
        <v>92</v>
      </c>
      <c r="E17" s="223"/>
      <c r="F17" s="131"/>
      <c r="G17" s="237"/>
      <c r="H17" s="196"/>
      <c r="I17" s="196"/>
      <c r="J17" s="200">
        <f t="shared" si="0"/>
        <v>0</v>
      </c>
    </row>
    <row r="18" spans="2:10" x14ac:dyDescent="0.3">
      <c r="B18" s="130"/>
      <c r="C18" s="131" t="s">
        <v>93</v>
      </c>
      <c r="D18" s="131" t="s">
        <v>92</v>
      </c>
      <c r="E18" s="223"/>
      <c r="F18" s="131"/>
      <c r="G18" s="237"/>
      <c r="H18" s="196"/>
      <c r="I18" s="196"/>
      <c r="J18" s="200">
        <f t="shared" si="0"/>
        <v>0</v>
      </c>
    </row>
    <row r="19" spans="2:10" x14ac:dyDescent="0.3">
      <c r="B19" s="130"/>
      <c r="C19" s="131" t="s">
        <v>93</v>
      </c>
      <c r="D19" s="131" t="s">
        <v>92</v>
      </c>
      <c r="E19" s="223"/>
      <c r="F19" s="131"/>
      <c r="G19" s="237"/>
      <c r="H19" s="196"/>
      <c r="I19" s="196"/>
      <c r="J19" s="200">
        <f t="shared" si="0"/>
        <v>0</v>
      </c>
    </row>
    <row r="20" spans="2:10" x14ac:dyDescent="0.3">
      <c r="B20" s="130"/>
      <c r="C20" s="131" t="s">
        <v>93</v>
      </c>
      <c r="D20" s="131" t="s">
        <v>92</v>
      </c>
      <c r="E20" s="223"/>
      <c r="F20" s="131"/>
      <c r="G20" s="237"/>
      <c r="H20" s="196"/>
      <c r="I20" s="196"/>
      <c r="J20" s="200">
        <f t="shared" si="0"/>
        <v>0</v>
      </c>
    </row>
    <row r="21" spans="2:10" x14ac:dyDescent="0.3">
      <c r="B21" s="130"/>
      <c r="C21" s="131" t="s">
        <v>93</v>
      </c>
      <c r="D21" s="131" t="s">
        <v>92</v>
      </c>
      <c r="E21" s="223"/>
      <c r="F21" s="131"/>
      <c r="G21" s="237"/>
      <c r="H21" s="196"/>
      <c r="I21" s="196"/>
      <c r="J21" s="200">
        <f t="shared" si="0"/>
        <v>0</v>
      </c>
    </row>
    <row r="22" spans="2:10" x14ac:dyDescent="0.3">
      <c r="B22" s="130"/>
      <c r="C22" s="131" t="s">
        <v>93</v>
      </c>
      <c r="D22" s="131" t="s">
        <v>92</v>
      </c>
      <c r="E22" s="223"/>
      <c r="F22" s="131"/>
      <c r="G22" s="237"/>
      <c r="H22" s="196"/>
      <c r="I22" s="196"/>
      <c r="J22" s="200">
        <f t="shared" si="0"/>
        <v>0</v>
      </c>
    </row>
    <row r="23" spans="2:10" x14ac:dyDescent="0.3">
      <c r="B23" s="130"/>
      <c r="C23" s="131"/>
      <c r="D23" s="131"/>
      <c r="E23" s="131"/>
      <c r="F23" s="131"/>
      <c r="G23" s="196"/>
      <c r="H23" s="196"/>
      <c r="I23" s="196"/>
      <c r="J23" s="200"/>
    </row>
    <row r="24" spans="2:10" x14ac:dyDescent="0.3">
      <c r="B24" s="132"/>
      <c r="C24" s="133" t="s">
        <v>27</v>
      </c>
      <c r="D24" s="134"/>
      <c r="E24" s="134"/>
      <c r="F24" s="135"/>
      <c r="G24" s="238">
        <f>SUM(G14:G23)</f>
        <v>0</v>
      </c>
      <c r="H24" s="238">
        <f t="shared" ref="H24:I24" si="1">SUM(H14:H23)</f>
        <v>0</v>
      </c>
      <c r="I24" s="238">
        <f t="shared" si="1"/>
        <v>0</v>
      </c>
      <c r="J24" s="228">
        <f t="shared" si="0"/>
        <v>0</v>
      </c>
    </row>
    <row r="25" spans="2:10" x14ac:dyDescent="0.3">
      <c r="B25" s="130"/>
      <c r="C25" s="131"/>
      <c r="D25" s="131"/>
      <c r="E25" s="131"/>
      <c r="F25" s="131"/>
      <c r="G25" s="199"/>
      <c r="H25" s="199"/>
      <c r="I25" s="199"/>
      <c r="J25" s="200"/>
    </row>
    <row r="26" spans="2:10" x14ac:dyDescent="0.3">
      <c r="B26" s="136" t="s">
        <v>17</v>
      </c>
      <c r="C26" s="137" t="s">
        <v>25</v>
      </c>
      <c r="D26" s="138"/>
      <c r="E26" s="139" t="s">
        <v>28</v>
      </c>
      <c r="F26" s="139" t="s">
        <v>29</v>
      </c>
      <c r="G26" s="199"/>
      <c r="H26" s="199"/>
      <c r="I26" s="199"/>
      <c r="J26" s="200"/>
    </row>
    <row r="27" spans="2:10" x14ac:dyDescent="0.3">
      <c r="B27" s="189" t="s">
        <v>30</v>
      </c>
      <c r="C27" s="190" t="str">
        <f t="shared" ref="C27:D32" si="2">C13</f>
        <v>Coordinator</v>
      </c>
      <c r="D27" s="191" t="str">
        <f t="shared" si="2"/>
        <v>John Doe</v>
      </c>
      <c r="E27" s="224">
        <v>0.35</v>
      </c>
      <c r="F27" s="232">
        <f>G13</f>
        <v>20000</v>
      </c>
      <c r="G27" s="194">
        <f>E27*F27</f>
        <v>7000</v>
      </c>
      <c r="H27" s="194"/>
      <c r="I27" s="194"/>
      <c r="J27" s="195">
        <f t="shared" ref="J27:J38" si="3">SUM(G27:I27)</f>
        <v>7000</v>
      </c>
    </row>
    <row r="28" spans="2:10" x14ac:dyDescent="0.3">
      <c r="B28" s="130"/>
      <c r="C28" s="226" t="str">
        <f t="shared" si="2"/>
        <v>Insert Position/Title</v>
      </c>
      <c r="D28" s="226" t="str">
        <f t="shared" si="2"/>
        <v>Insert Name</v>
      </c>
      <c r="E28" s="225"/>
      <c r="F28" s="141"/>
      <c r="G28" s="237"/>
      <c r="H28" s="237"/>
      <c r="I28" s="237"/>
      <c r="J28" s="200">
        <f t="shared" si="3"/>
        <v>0</v>
      </c>
    </row>
    <row r="29" spans="2:10" x14ac:dyDescent="0.3">
      <c r="B29" s="130"/>
      <c r="C29" s="226" t="str">
        <f t="shared" si="2"/>
        <v>Insert Position/Title</v>
      </c>
      <c r="D29" s="226" t="str">
        <f t="shared" si="2"/>
        <v>Insert Name</v>
      </c>
      <c r="E29" s="225"/>
      <c r="F29" s="141"/>
      <c r="G29" s="237"/>
      <c r="H29" s="237"/>
      <c r="I29" s="237"/>
      <c r="J29" s="200">
        <f t="shared" si="3"/>
        <v>0</v>
      </c>
    </row>
    <row r="30" spans="2:10" x14ac:dyDescent="0.3">
      <c r="B30" s="130"/>
      <c r="C30" s="226" t="str">
        <f t="shared" si="2"/>
        <v>Insert Position/Title</v>
      </c>
      <c r="D30" s="226" t="str">
        <f t="shared" si="2"/>
        <v>Insert Name</v>
      </c>
      <c r="E30" s="225"/>
      <c r="F30" s="141"/>
      <c r="G30" s="237"/>
      <c r="H30" s="237"/>
      <c r="I30" s="237"/>
      <c r="J30" s="200">
        <f t="shared" si="3"/>
        <v>0</v>
      </c>
    </row>
    <row r="31" spans="2:10" x14ac:dyDescent="0.3">
      <c r="B31" s="130"/>
      <c r="C31" s="226" t="str">
        <f t="shared" si="2"/>
        <v>Insert Position/Title</v>
      </c>
      <c r="D31" s="226" t="str">
        <f t="shared" si="2"/>
        <v>Insert Name</v>
      </c>
      <c r="E31" s="225"/>
      <c r="F31" s="141"/>
      <c r="G31" s="237"/>
      <c r="H31" s="237"/>
      <c r="I31" s="237"/>
      <c r="J31" s="200">
        <f t="shared" si="3"/>
        <v>0</v>
      </c>
    </row>
    <row r="32" spans="2:10" x14ac:dyDescent="0.3">
      <c r="B32" s="130"/>
      <c r="C32" s="226" t="str">
        <f t="shared" si="2"/>
        <v>Insert Position/Title</v>
      </c>
      <c r="D32" s="226" t="str">
        <f t="shared" si="2"/>
        <v>Insert Name</v>
      </c>
      <c r="E32" s="225"/>
      <c r="F32" s="141"/>
      <c r="G32" s="237"/>
      <c r="H32" s="237"/>
      <c r="I32" s="237"/>
      <c r="J32" s="200">
        <f t="shared" si="3"/>
        <v>0</v>
      </c>
    </row>
    <row r="33" spans="2:10" x14ac:dyDescent="0.3">
      <c r="B33" s="130"/>
      <c r="C33" s="226" t="str">
        <f t="shared" ref="C33:D33" si="4">C19</f>
        <v>Insert Position/Title</v>
      </c>
      <c r="D33" s="226" t="str">
        <f t="shared" si="4"/>
        <v>Insert Name</v>
      </c>
      <c r="E33" s="225"/>
      <c r="F33" s="141"/>
      <c r="G33" s="237"/>
      <c r="H33" s="237"/>
      <c r="I33" s="237"/>
      <c r="J33" s="200">
        <f t="shared" ref="J33:J36" si="5">SUM(G33:I33)</f>
        <v>0</v>
      </c>
    </row>
    <row r="34" spans="2:10" x14ac:dyDescent="0.3">
      <c r="B34" s="130"/>
      <c r="C34" s="226" t="str">
        <f t="shared" ref="C34:D34" si="6">C20</f>
        <v>Insert Position/Title</v>
      </c>
      <c r="D34" s="226" t="str">
        <f t="shared" si="6"/>
        <v>Insert Name</v>
      </c>
      <c r="E34" s="225"/>
      <c r="F34" s="141"/>
      <c r="G34" s="237"/>
      <c r="H34" s="237"/>
      <c r="I34" s="237"/>
      <c r="J34" s="200">
        <f t="shared" si="5"/>
        <v>0</v>
      </c>
    </row>
    <row r="35" spans="2:10" x14ac:dyDescent="0.3">
      <c r="B35" s="130"/>
      <c r="C35" s="226" t="str">
        <f t="shared" ref="C35:D35" si="7">C21</f>
        <v>Insert Position/Title</v>
      </c>
      <c r="D35" s="226" t="str">
        <f t="shared" si="7"/>
        <v>Insert Name</v>
      </c>
      <c r="E35" s="225"/>
      <c r="F35" s="141"/>
      <c r="G35" s="237"/>
      <c r="H35" s="237"/>
      <c r="I35" s="237"/>
      <c r="J35" s="200">
        <f t="shared" si="5"/>
        <v>0</v>
      </c>
    </row>
    <row r="36" spans="2:10" x14ac:dyDescent="0.3">
      <c r="B36" s="130"/>
      <c r="C36" s="226" t="str">
        <f t="shared" ref="C36:D36" si="8">C22</f>
        <v>Insert Position/Title</v>
      </c>
      <c r="D36" s="226" t="str">
        <f t="shared" si="8"/>
        <v>Insert Name</v>
      </c>
      <c r="E36" s="225"/>
      <c r="F36" s="141"/>
      <c r="G36" s="237"/>
      <c r="H36" s="237"/>
      <c r="I36" s="237"/>
      <c r="J36" s="200">
        <f t="shared" si="5"/>
        <v>0</v>
      </c>
    </row>
    <row r="37" spans="2:10" x14ac:dyDescent="0.3">
      <c r="B37" s="130"/>
      <c r="C37" s="131"/>
      <c r="D37" s="131"/>
      <c r="E37" s="140"/>
      <c r="F37" s="141"/>
      <c r="G37" s="237"/>
      <c r="H37" s="237"/>
      <c r="I37" s="237"/>
      <c r="J37" s="200"/>
    </row>
    <row r="38" spans="2:10" x14ac:dyDescent="0.3">
      <c r="B38" s="132"/>
      <c r="C38" s="133" t="s">
        <v>26</v>
      </c>
      <c r="D38" s="134"/>
      <c r="E38" s="142"/>
      <c r="F38" s="143"/>
      <c r="G38" s="238">
        <f>SUM(G28:G37)</f>
        <v>0</v>
      </c>
      <c r="H38" s="238">
        <f>SUM(H28:H37)</f>
        <v>0</v>
      </c>
      <c r="I38" s="238">
        <f>SUM(I28:I37)</f>
        <v>0</v>
      </c>
      <c r="J38" s="198">
        <f t="shared" si="3"/>
        <v>0</v>
      </c>
    </row>
    <row r="39" spans="2:10" x14ac:dyDescent="0.3">
      <c r="B39" s="130"/>
      <c r="C39" s="131"/>
      <c r="D39" s="131"/>
      <c r="E39" s="144"/>
      <c r="F39" s="141"/>
      <c r="G39" s="199"/>
      <c r="H39" s="199"/>
      <c r="I39" s="199"/>
      <c r="J39" s="201"/>
    </row>
    <row r="40" spans="2:10" x14ac:dyDescent="0.3">
      <c r="B40" s="136" t="s">
        <v>18</v>
      </c>
      <c r="C40" s="145" t="s">
        <v>70</v>
      </c>
      <c r="D40" s="139" t="s">
        <v>15</v>
      </c>
      <c r="E40" s="139" t="s">
        <v>16</v>
      </c>
      <c r="F40" s="139" t="s">
        <v>3</v>
      </c>
      <c r="G40" s="199"/>
      <c r="H40" s="199"/>
      <c r="I40" s="199"/>
      <c r="J40" s="200"/>
    </row>
    <row r="41" spans="2:10" x14ac:dyDescent="0.3">
      <c r="B41" s="189" t="s">
        <v>30</v>
      </c>
      <c r="C41" s="190" t="s">
        <v>51</v>
      </c>
      <c r="D41" s="234">
        <v>150</v>
      </c>
      <c r="E41" s="233">
        <v>7</v>
      </c>
      <c r="F41" s="193">
        <v>2</v>
      </c>
      <c r="G41" s="194">
        <f>D41*2*F41</f>
        <v>600</v>
      </c>
      <c r="H41" s="194">
        <f>D41*5*F41</f>
        <v>1500</v>
      </c>
      <c r="I41" s="194"/>
      <c r="J41" s="195">
        <f>SUM(G41:I41)</f>
        <v>2100</v>
      </c>
    </row>
    <row r="42" spans="2:10" x14ac:dyDescent="0.3">
      <c r="B42" s="130"/>
      <c r="C42" s="146"/>
      <c r="D42" s="147"/>
      <c r="E42" s="147"/>
      <c r="F42" s="147"/>
      <c r="G42" s="196"/>
      <c r="H42" s="196"/>
      <c r="I42" s="196"/>
      <c r="J42" s="197">
        <f t="shared" ref="J42:J63" si="9">SUM(G42:I42)</f>
        <v>0</v>
      </c>
    </row>
    <row r="43" spans="2:10" x14ac:dyDescent="0.3">
      <c r="B43" s="130"/>
      <c r="C43" s="146"/>
      <c r="D43" s="147"/>
      <c r="E43" s="147"/>
      <c r="F43" s="147"/>
      <c r="G43" s="196"/>
      <c r="H43" s="196"/>
      <c r="I43" s="196"/>
      <c r="J43" s="197">
        <f t="shared" si="9"/>
        <v>0</v>
      </c>
    </row>
    <row r="44" spans="2:10" x14ac:dyDescent="0.3">
      <c r="B44" s="130"/>
      <c r="C44" s="146"/>
      <c r="D44" s="147"/>
      <c r="E44" s="147"/>
      <c r="F44" s="147"/>
      <c r="G44" s="196"/>
      <c r="H44" s="196"/>
      <c r="I44" s="196"/>
      <c r="J44" s="197">
        <f t="shared" si="9"/>
        <v>0</v>
      </c>
    </row>
    <row r="45" spans="2:10" x14ac:dyDescent="0.3">
      <c r="B45" s="130"/>
      <c r="C45" s="146"/>
      <c r="D45" s="147"/>
      <c r="E45" s="147"/>
      <c r="F45" s="147"/>
      <c r="G45" s="196"/>
      <c r="H45" s="196"/>
      <c r="I45" s="196"/>
      <c r="J45" s="197">
        <f t="shared" si="9"/>
        <v>0</v>
      </c>
    </row>
    <row r="46" spans="2:10" x14ac:dyDescent="0.3">
      <c r="B46" s="130"/>
      <c r="C46" s="146"/>
      <c r="D46" s="147"/>
      <c r="E46" s="147"/>
      <c r="F46" s="147"/>
      <c r="G46" s="196"/>
      <c r="H46" s="196"/>
      <c r="I46" s="196"/>
      <c r="J46" s="197">
        <f t="shared" si="9"/>
        <v>0</v>
      </c>
    </row>
    <row r="47" spans="2:10" x14ac:dyDescent="0.3">
      <c r="B47" s="130"/>
      <c r="C47" s="146"/>
      <c r="D47" s="147"/>
      <c r="E47" s="147"/>
      <c r="F47" s="147"/>
      <c r="G47" s="196"/>
      <c r="H47" s="196"/>
      <c r="I47" s="196"/>
      <c r="J47" s="200">
        <f t="shared" si="9"/>
        <v>0</v>
      </c>
    </row>
    <row r="48" spans="2:10" x14ac:dyDescent="0.3">
      <c r="B48" s="130"/>
      <c r="C48" s="146"/>
      <c r="D48" s="147"/>
      <c r="E48" s="147"/>
      <c r="F48" s="147"/>
      <c r="G48" s="196"/>
      <c r="H48" s="196"/>
      <c r="I48" s="196"/>
      <c r="J48" s="200">
        <f t="shared" si="9"/>
        <v>0</v>
      </c>
    </row>
    <row r="49" spans="2:10" x14ac:dyDescent="0.3">
      <c r="B49" s="130"/>
      <c r="C49" s="146"/>
      <c r="D49" s="147"/>
      <c r="E49" s="147"/>
      <c r="F49" s="147"/>
      <c r="G49" s="196"/>
      <c r="H49" s="196"/>
      <c r="I49" s="196"/>
      <c r="J49" s="200">
        <f t="shared" si="9"/>
        <v>0</v>
      </c>
    </row>
    <row r="50" spans="2:10" x14ac:dyDescent="0.3">
      <c r="B50" s="130"/>
      <c r="C50" s="146"/>
      <c r="D50" s="147"/>
      <c r="E50" s="147"/>
      <c r="F50" s="147"/>
      <c r="G50" s="196"/>
      <c r="H50" s="196"/>
      <c r="I50" s="196"/>
      <c r="J50" s="200">
        <f t="shared" si="9"/>
        <v>0</v>
      </c>
    </row>
    <row r="51" spans="2:10" x14ac:dyDescent="0.3">
      <c r="B51" s="130"/>
      <c r="C51" s="146"/>
      <c r="D51" s="147"/>
      <c r="E51" s="147"/>
      <c r="F51" s="147"/>
      <c r="G51" s="196"/>
      <c r="H51" s="196"/>
      <c r="I51" s="196"/>
      <c r="J51" s="200">
        <f t="shared" si="9"/>
        <v>0</v>
      </c>
    </row>
    <row r="52" spans="2:10" x14ac:dyDescent="0.3">
      <c r="B52" s="130"/>
      <c r="C52" s="146"/>
      <c r="D52" s="147"/>
      <c r="E52" s="147"/>
      <c r="F52" s="147"/>
      <c r="G52" s="196"/>
      <c r="H52" s="196"/>
      <c r="I52" s="196"/>
      <c r="J52" s="200">
        <f t="shared" si="9"/>
        <v>0</v>
      </c>
    </row>
    <row r="53" spans="2:10" x14ac:dyDescent="0.3">
      <c r="B53" s="130"/>
      <c r="C53" s="146"/>
      <c r="D53" s="147"/>
      <c r="E53" s="147"/>
      <c r="F53" s="147"/>
      <c r="G53" s="196"/>
      <c r="H53" s="196"/>
      <c r="I53" s="196"/>
      <c r="J53" s="200">
        <f t="shared" si="9"/>
        <v>0</v>
      </c>
    </row>
    <row r="54" spans="2:10" x14ac:dyDescent="0.3">
      <c r="B54" s="130"/>
      <c r="C54" s="146"/>
      <c r="D54" s="147"/>
      <c r="E54" s="147"/>
      <c r="F54" s="147"/>
      <c r="G54" s="196"/>
      <c r="H54" s="196"/>
      <c r="I54" s="196"/>
      <c r="J54" s="200">
        <f t="shared" si="9"/>
        <v>0</v>
      </c>
    </row>
    <row r="55" spans="2:10" x14ac:dyDescent="0.3">
      <c r="B55" s="130"/>
      <c r="C55" s="146"/>
      <c r="D55" s="147"/>
      <c r="E55" s="147"/>
      <c r="F55" s="147"/>
      <c r="G55" s="196"/>
      <c r="H55" s="196"/>
      <c r="I55" s="196"/>
      <c r="J55" s="200">
        <f t="shared" si="9"/>
        <v>0</v>
      </c>
    </row>
    <row r="56" spans="2:10" x14ac:dyDescent="0.3">
      <c r="B56" s="130"/>
      <c r="C56" s="146"/>
      <c r="D56" s="147"/>
      <c r="E56" s="147"/>
      <c r="F56" s="147"/>
      <c r="G56" s="196"/>
      <c r="H56" s="196"/>
      <c r="I56" s="196"/>
      <c r="J56" s="200">
        <f t="shared" si="9"/>
        <v>0</v>
      </c>
    </row>
    <row r="57" spans="2:10" x14ac:dyDescent="0.3">
      <c r="B57" s="130"/>
      <c r="C57" s="146"/>
      <c r="D57" s="147"/>
      <c r="E57" s="147"/>
      <c r="F57" s="147"/>
      <c r="G57" s="196"/>
      <c r="H57" s="196"/>
      <c r="I57" s="196"/>
      <c r="J57" s="200">
        <f t="shared" si="9"/>
        <v>0</v>
      </c>
    </row>
    <row r="58" spans="2:10" x14ac:dyDescent="0.3">
      <c r="B58" s="130"/>
      <c r="C58" s="146"/>
      <c r="D58" s="147"/>
      <c r="E58" s="147"/>
      <c r="F58" s="147"/>
      <c r="G58" s="196"/>
      <c r="H58" s="196"/>
      <c r="I58" s="196"/>
      <c r="J58" s="200">
        <f t="shared" si="9"/>
        <v>0</v>
      </c>
    </row>
    <row r="59" spans="2:10" x14ac:dyDescent="0.3">
      <c r="B59" s="130"/>
      <c r="C59" s="146"/>
      <c r="D59" s="147"/>
      <c r="E59" s="147"/>
      <c r="F59" s="147"/>
      <c r="G59" s="196"/>
      <c r="H59" s="196"/>
      <c r="I59" s="196"/>
      <c r="J59" s="200">
        <f t="shared" si="9"/>
        <v>0</v>
      </c>
    </row>
    <row r="60" spans="2:10" x14ac:dyDescent="0.3">
      <c r="B60" s="130"/>
      <c r="C60" s="146"/>
      <c r="D60" s="147"/>
      <c r="E60" s="147"/>
      <c r="F60" s="147"/>
      <c r="G60" s="196"/>
      <c r="H60" s="196"/>
      <c r="I60" s="196"/>
      <c r="J60" s="200">
        <f t="shared" si="9"/>
        <v>0</v>
      </c>
    </row>
    <row r="61" spans="2:10" x14ac:dyDescent="0.3">
      <c r="B61" s="130"/>
      <c r="C61" s="146"/>
      <c r="D61" s="147"/>
      <c r="E61" s="147"/>
      <c r="F61" s="147"/>
      <c r="G61" s="196"/>
      <c r="H61" s="196"/>
      <c r="I61" s="196"/>
      <c r="J61" s="200">
        <f t="shared" si="9"/>
        <v>0</v>
      </c>
    </row>
    <row r="62" spans="2:10" x14ac:dyDescent="0.3">
      <c r="B62" s="130"/>
      <c r="C62" s="146"/>
      <c r="D62" s="147"/>
      <c r="E62" s="147"/>
      <c r="F62" s="147"/>
      <c r="G62" s="196"/>
      <c r="H62" s="196"/>
      <c r="I62" s="196"/>
      <c r="J62" s="200"/>
    </row>
    <row r="63" spans="2:10" x14ac:dyDescent="0.3">
      <c r="B63" s="148"/>
      <c r="C63" s="149" t="s">
        <v>89</v>
      </c>
      <c r="D63" s="150"/>
      <c r="E63" s="150"/>
      <c r="F63" s="151"/>
      <c r="G63" s="238">
        <f>SUM(G42:G62)</f>
        <v>0</v>
      </c>
      <c r="H63" s="238">
        <f>SUM(H42:H62)</f>
        <v>0</v>
      </c>
      <c r="I63" s="238">
        <f>SUM(I42:I62)</f>
        <v>0</v>
      </c>
      <c r="J63" s="198">
        <f t="shared" si="9"/>
        <v>0</v>
      </c>
    </row>
    <row r="64" spans="2:10" x14ac:dyDescent="0.3">
      <c r="B64" s="130"/>
      <c r="C64" s="146"/>
      <c r="D64" s="147"/>
      <c r="E64" s="147"/>
      <c r="F64" s="147"/>
      <c r="G64" s="199"/>
      <c r="H64" s="199"/>
      <c r="I64" s="199"/>
      <c r="J64" s="197"/>
    </row>
    <row r="65" spans="2:10" x14ac:dyDescent="0.3">
      <c r="B65" s="152" t="s">
        <v>19</v>
      </c>
      <c r="C65" s="153" t="s">
        <v>35</v>
      </c>
      <c r="D65" s="147" t="s">
        <v>15</v>
      </c>
      <c r="E65" s="147" t="s">
        <v>16</v>
      </c>
      <c r="F65" s="147"/>
      <c r="G65" s="199"/>
      <c r="H65" s="199"/>
      <c r="I65" s="199"/>
      <c r="J65" s="197"/>
    </row>
    <row r="66" spans="2:10" x14ac:dyDescent="0.3">
      <c r="B66" s="189" t="s">
        <v>30</v>
      </c>
      <c r="C66" s="190" t="s">
        <v>80</v>
      </c>
      <c r="D66" s="192">
        <v>15</v>
      </c>
      <c r="E66" s="193">
        <v>10</v>
      </c>
      <c r="F66" s="193"/>
      <c r="G66" s="194"/>
      <c r="H66" s="194">
        <f>D66*E66</f>
        <v>150</v>
      </c>
      <c r="I66" s="194"/>
      <c r="J66" s="195">
        <f>SUM(G66:I66)</f>
        <v>150</v>
      </c>
    </row>
    <row r="67" spans="2:10" x14ac:dyDescent="0.3">
      <c r="B67" s="154"/>
      <c r="C67" s="155"/>
      <c r="D67" s="156"/>
      <c r="E67" s="157"/>
      <c r="F67" s="156"/>
      <c r="G67" s="239"/>
      <c r="H67" s="239"/>
      <c r="I67" s="239"/>
      <c r="J67" s="227">
        <f t="shared" ref="J67:J71" si="10">SUM(G67:I67)</f>
        <v>0</v>
      </c>
    </row>
    <row r="68" spans="2:10" x14ac:dyDescent="0.3">
      <c r="B68" s="154"/>
      <c r="C68" s="155"/>
      <c r="D68" s="156"/>
      <c r="E68" s="157"/>
      <c r="F68" s="156"/>
      <c r="G68" s="239"/>
      <c r="H68" s="239"/>
      <c r="I68" s="239"/>
      <c r="J68" s="227">
        <f t="shared" si="10"/>
        <v>0</v>
      </c>
    </row>
    <row r="69" spans="2:10" x14ac:dyDescent="0.3">
      <c r="B69" s="154"/>
      <c r="C69" s="155"/>
      <c r="D69" s="156"/>
      <c r="E69" s="157"/>
      <c r="F69" s="156"/>
      <c r="G69" s="239"/>
      <c r="H69" s="239"/>
      <c r="I69" s="239"/>
      <c r="J69" s="227">
        <f t="shared" si="10"/>
        <v>0</v>
      </c>
    </row>
    <row r="70" spans="2:10" x14ac:dyDescent="0.3">
      <c r="B70" s="154"/>
      <c r="C70" s="155"/>
      <c r="D70" s="156"/>
      <c r="E70" s="157"/>
      <c r="F70" s="156"/>
      <c r="G70" s="239"/>
      <c r="H70" s="239"/>
      <c r="I70" s="239"/>
      <c r="J70" s="227">
        <f t="shared" si="10"/>
        <v>0</v>
      </c>
    </row>
    <row r="71" spans="2:10" x14ac:dyDescent="0.3">
      <c r="B71" s="154"/>
      <c r="C71" s="155"/>
      <c r="D71" s="156"/>
      <c r="E71" s="157"/>
      <c r="F71" s="156"/>
      <c r="G71" s="239"/>
      <c r="H71" s="239"/>
      <c r="I71" s="239"/>
      <c r="J71" s="227">
        <f t="shared" si="10"/>
        <v>0</v>
      </c>
    </row>
    <row r="72" spans="2:10" x14ac:dyDescent="0.3">
      <c r="B72" s="130"/>
      <c r="C72" s="146"/>
      <c r="D72" s="147"/>
      <c r="E72" s="147"/>
      <c r="F72" s="147"/>
      <c r="G72" s="237"/>
      <c r="H72" s="237"/>
      <c r="I72" s="237"/>
      <c r="J72" s="200"/>
    </row>
    <row r="73" spans="2:10" x14ac:dyDescent="0.3">
      <c r="B73" s="148"/>
      <c r="C73" s="149" t="s">
        <v>37</v>
      </c>
      <c r="D73" s="158"/>
      <c r="E73" s="159"/>
      <c r="F73" s="160"/>
      <c r="G73" s="238">
        <f>SUM(G67:G72)</f>
        <v>0</v>
      </c>
      <c r="H73" s="238">
        <f>SUM(H67:H72)</f>
        <v>0</v>
      </c>
      <c r="I73" s="238">
        <f>SUM(I67:I72)</f>
        <v>0</v>
      </c>
      <c r="J73" s="228">
        <f t="shared" ref="J73" si="11">SUM(G73:I73)</f>
        <v>0</v>
      </c>
    </row>
    <row r="74" spans="2:10" x14ac:dyDescent="0.3">
      <c r="B74" s="130"/>
      <c r="C74" s="146"/>
      <c r="D74" s="140"/>
      <c r="E74" s="146"/>
      <c r="F74" s="146"/>
      <c r="G74" s="199"/>
      <c r="H74" s="199"/>
      <c r="I74" s="199"/>
      <c r="J74" s="200"/>
    </row>
    <row r="75" spans="2:10" x14ac:dyDescent="0.3">
      <c r="B75" s="136" t="s">
        <v>39</v>
      </c>
      <c r="C75" s="161" t="s">
        <v>36</v>
      </c>
      <c r="D75" s="162" t="s">
        <v>15</v>
      </c>
      <c r="E75" s="162" t="s">
        <v>16</v>
      </c>
      <c r="F75" s="162"/>
      <c r="G75" s="199"/>
      <c r="H75" s="199"/>
      <c r="I75" s="199"/>
      <c r="J75" s="200"/>
    </row>
    <row r="76" spans="2:10" x14ac:dyDescent="0.3">
      <c r="B76" s="189" t="s">
        <v>30</v>
      </c>
      <c r="C76" s="190" t="s">
        <v>82</v>
      </c>
      <c r="D76" s="192">
        <v>1500</v>
      </c>
      <c r="E76" s="193">
        <v>1</v>
      </c>
      <c r="F76" s="193"/>
      <c r="G76" s="194">
        <f>D76*E76</f>
        <v>1500</v>
      </c>
      <c r="H76" s="194"/>
      <c r="I76" s="194"/>
      <c r="J76" s="195">
        <f t="shared" ref="J76:J92" si="12">SUM(G76:I76)</f>
        <v>1500</v>
      </c>
    </row>
    <row r="77" spans="2:10" x14ac:dyDescent="0.3">
      <c r="B77" s="130"/>
      <c r="C77" s="146"/>
      <c r="D77" s="140"/>
      <c r="E77" s="146"/>
      <c r="F77" s="146"/>
      <c r="G77" s="237"/>
      <c r="H77" s="237"/>
      <c r="I77" s="237"/>
      <c r="J77" s="200">
        <f t="shared" si="12"/>
        <v>0</v>
      </c>
    </row>
    <row r="78" spans="2:10" x14ac:dyDescent="0.3">
      <c r="B78" s="130"/>
      <c r="C78" s="146"/>
      <c r="D78" s="140"/>
      <c r="E78" s="146"/>
      <c r="F78" s="146"/>
      <c r="G78" s="237"/>
      <c r="H78" s="237"/>
      <c r="I78" s="237"/>
      <c r="J78" s="200">
        <f t="shared" si="12"/>
        <v>0</v>
      </c>
    </row>
    <row r="79" spans="2:10" x14ac:dyDescent="0.3">
      <c r="B79" s="130"/>
      <c r="C79" s="146"/>
      <c r="D79" s="140"/>
      <c r="E79" s="146"/>
      <c r="F79" s="146"/>
      <c r="G79" s="237"/>
      <c r="H79" s="237"/>
      <c r="I79" s="237"/>
      <c r="J79" s="200">
        <f t="shared" si="12"/>
        <v>0</v>
      </c>
    </row>
    <row r="80" spans="2:10" x14ac:dyDescent="0.3">
      <c r="B80" s="130"/>
      <c r="C80" s="146"/>
      <c r="D80" s="140"/>
      <c r="E80" s="146"/>
      <c r="F80" s="146"/>
      <c r="G80" s="237"/>
      <c r="H80" s="237"/>
      <c r="I80" s="237"/>
      <c r="J80" s="200">
        <f t="shared" si="12"/>
        <v>0</v>
      </c>
    </row>
    <row r="81" spans="2:10" x14ac:dyDescent="0.3">
      <c r="B81" s="130"/>
      <c r="C81" s="146"/>
      <c r="D81" s="140"/>
      <c r="E81" s="146"/>
      <c r="F81" s="146"/>
      <c r="G81" s="237"/>
      <c r="H81" s="237"/>
      <c r="I81" s="237"/>
      <c r="J81" s="200">
        <f t="shared" si="12"/>
        <v>0</v>
      </c>
    </row>
    <row r="82" spans="2:10" x14ac:dyDescent="0.3">
      <c r="B82" s="130"/>
      <c r="C82" s="146"/>
      <c r="D82" s="140"/>
      <c r="E82" s="146"/>
      <c r="F82" s="146"/>
      <c r="G82" s="237"/>
      <c r="H82" s="237"/>
      <c r="I82" s="237"/>
      <c r="J82" s="200">
        <f t="shared" si="12"/>
        <v>0</v>
      </c>
    </row>
    <row r="83" spans="2:10" x14ac:dyDescent="0.3">
      <c r="B83" s="130"/>
      <c r="C83" s="146"/>
      <c r="D83" s="146"/>
      <c r="E83" s="144"/>
      <c r="F83" s="163"/>
      <c r="G83" s="237"/>
      <c r="H83" s="237"/>
      <c r="I83" s="237"/>
      <c r="J83" s="200">
        <f t="shared" si="12"/>
        <v>0</v>
      </c>
    </row>
    <row r="84" spans="2:10" x14ac:dyDescent="0.3">
      <c r="B84" s="164"/>
      <c r="C84" s="146"/>
      <c r="D84" s="146"/>
      <c r="E84" s="144"/>
      <c r="F84" s="163"/>
      <c r="G84" s="237"/>
      <c r="H84" s="237"/>
      <c r="I84" s="240"/>
      <c r="J84" s="200">
        <f t="shared" si="12"/>
        <v>0</v>
      </c>
    </row>
    <row r="85" spans="2:10" x14ac:dyDescent="0.3">
      <c r="B85" s="164"/>
      <c r="C85" s="146"/>
      <c r="D85" s="146"/>
      <c r="E85" s="144"/>
      <c r="F85" s="163"/>
      <c r="G85" s="237"/>
      <c r="H85" s="237"/>
      <c r="I85" s="240"/>
      <c r="J85" s="200">
        <f t="shared" si="12"/>
        <v>0</v>
      </c>
    </row>
    <row r="86" spans="2:10" x14ac:dyDescent="0.3">
      <c r="B86" s="164"/>
      <c r="C86" s="146"/>
      <c r="D86" s="146"/>
      <c r="E86" s="144"/>
      <c r="F86" s="163"/>
      <c r="G86" s="237"/>
      <c r="H86" s="237"/>
      <c r="I86" s="240"/>
      <c r="J86" s="200">
        <f t="shared" si="12"/>
        <v>0</v>
      </c>
    </row>
    <row r="87" spans="2:10" x14ac:dyDescent="0.3">
      <c r="B87" s="164"/>
      <c r="C87" s="146"/>
      <c r="D87" s="146"/>
      <c r="E87" s="144"/>
      <c r="F87" s="163"/>
      <c r="G87" s="237"/>
      <c r="H87" s="237"/>
      <c r="I87" s="240"/>
      <c r="J87" s="200">
        <f t="shared" si="12"/>
        <v>0</v>
      </c>
    </row>
    <row r="88" spans="2:10" x14ac:dyDescent="0.3">
      <c r="B88" s="164"/>
      <c r="C88" s="146"/>
      <c r="D88" s="146"/>
      <c r="E88" s="144"/>
      <c r="F88" s="163"/>
      <c r="G88" s="237"/>
      <c r="H88" s="237"/>
      <c r="I88" s="240"/>
      <c r="J88" s="200">
        <f t="shared" si="12"/>
        <v>0</v>
      </c>
    </row>
    <row r="89" spans="2:10" x14ac:dyDescent="0.3">
      <c r="B89" s="164"/>
      <c r="C89" s="146"/>
      <c r="D89" s="146"/>
      <c r="E89" s="144"/>
      <c r="F89" s="163"/>
      <c r="G89" s="237"/>
      <c r="H89" s="237"/>
      <c r="I89" s="240"/>
      <c r="J89" s="200">
        <f t="shared" si="12"/>
        <v>0</v>
      </c>
    </row>
    <row r="90" spans="2:10" x14ac:dyDescent="0.3">
      <c r="B90" s="164"/>
      <c r="C90" s="146"/>
      <c r="D90" s="146"/>
      <c r="E90" s="144"/>
      <c r="F90" s="163"/>
      <c r="G90" s="237"/>
      <c r="H90" s="237"/>
      <c r="I90" s="240"/>
      <c r="J90" s="200">
        <f t="shared" si="12"/>
        <v>0</v>
      </c>
    </row>
    <row r="91" spans="2:10" x14ac:dyDescent="0.3">
      <c r="B91" s="164"/>
      <c r="C91" s="146"/>
      <c r="D91" s="146"/>
      <c r="E91" s="144"/>
      <c r="F91" s="163"/>
      <c r="G91" s="237"/>
      <c r="H91" s="237"/>
      <c r="I91" s="240"/>
      <c r="J91" s="200">
        <f t="shared" si="12"/>
        <v>0</v>
      </c>
    </row>
    <row r="92" spans="2:10" x14ac:dyDescent="0.3">
      <c r="B92" s="164"/>
      <c r="C92" s="146"/>
      <c r="D92" s="146"/>
      <c r="E92" s="144"/>
      <c r="F92" s="163"/>
      <c r="G92" s="237"/>
      <c r="H92" s="237"/>
      <c r="I92" s="240"/>
      <c r="J92" s="200">
        <f t="shared" si="12"/>
        <v>0</v>
      </c>
    </row>
    <row r="93" spans="2:10" x14ac:dyDescent="0.3">
      <c r="B93" s="164"/>
      <c r="C93" s="146"/>
      <c r="D93" s="146"/>
      <c r="E93" s="144"/>
      <c r="F93" s="163"/>
      <c r="G93" s="237"/>
      <c r="H93" s="237"/>
      <c r="I93" s="240"/>
      <c r="J93" s="200"/>
    </row>
    <row r="94" spans="2:10" x14ac:dyDescent="0.3">
      <c r="B94" s="165"/>
      <c r="C94" s="166" t="s">
        <v>38</v>
      </c>
      <c r="D94" s="167"/>
      <c r="E94" s="167"/>
      <c r="F94" s="168"/>
      <c r="G94" s="241">
        <f>SUM(G77:G93)</f>
        <v>0</v>
      </c>
      <c r="H94" s="241">
        <f>SUM(H77:H93)</f>
        <v>0</v>
      </c>
      <c r="I94" s="241">
        <f>SUM(I77:I93)</f>
        <v>0</v>
      </c>
      <c r="J94" s="229">
        <f>SUM(G94:I94)</f>
        <v>0</v>
      </c>
    </row>
    <row r="95" spans="2:10" x14ac:dyDescent="0.3">
      <c r="B95" s="169"/>
      <c r="C95" s="170"/>
      <c r="D95" s="171"/>
      <c r="E95" s="171"/>
      <c r="F95" s="171"/>
      <c r="G95" s="202"/>
      <c r="H95" s="202"/>
      <c r="I95" s="202"/>
      <c r="J95" s="230"/>
    </row>
    <row r="96" spans="2:10" x14ac:dyDescent="0.3">
      <c r="B96" s="334" t="s">
        <v>71</v>
      </c>
      <c r="C96" s="333"/>
      <c r="D96" s="333"/>
      <c r="E96" s="333"/>
      <c r="F96" s="335"/>
      <c r="G96" s="203">
        <f>SUM(G24,G38,G63,G73,G94)</f>
        <v>0</v>
      </c>
      <c r="H96" s="203">
        <f>SUM(H24,H38,H63,H73,H94)</f>
        <v>0</v>
      </c>
      <c r="I96" s="203">
        <f>SUM(I24,I38,I63,I73,I94)</f>
        <v>0</v>
      </c>
      <c r="J96" s="204">
        <f>SUM(J24,J38,J63,J73,J94)</f>
        <v>0</v>
      </c>
    </row>
    <row r="97" spans="2:10" x14ac:dyDescent="0.3">
      <c r="B97" s="172"/>
      <c r="C97" s="173"/>
      <c r="D97" s="173"/>
      <c r="E97" s="173"/>
      <c r="F97" s="173"/>
      <c r="G97" s="205"/>
      <c r="H97" s="205"/>
      <c r="I97" s="206"/>
      <c r="J97" s="207"/>
    </row>
    <row r="98" spans="2:10" x14ac:dyDescent="0.3">
      <c r="B98" s="174" t="s">
        <v>41</v>
      </c>
      <c r="C98" s="175" t="s">
        <v>2</v>
      </c>
      <c r="D98" s="176"/>
      <c r="E98" s="177"/>
      <c r="F98" s="178"/>
      <c r="G98" s="208"/>
      <c r="H98" s="209"/>
      <c r="I98" s="209"/>
      <c r="J98" s="210"/>
    </row>
    <row r="99" spans="2:10" x14ac:dyDescent="0.3">
      <c r="B99" s="179"/>
      <c r="C99" s="180"/>
      <c r="D99" s="181" t="s">
        <v>28</v>
      </c>
      <c r="E99" s="182" t="s">
        <v>40</v>
      </c>
      <c r="F99" s="182"/>
      <c r="G99" s="211"/>
      <c r="H99" s="212"/>
      <c r="I99" s="212"/>
      <c r="J99" s="213"/>
    </row>
    <row r="100" spans="2:10" x14ac:dyDescent="0.3">
      <c r="B100" s="189" t="s">
        <v>30</v>
      </c>
      <c r="C100" s="190" t="s">
        <v>34</v>
      </c>
      <c r="D100" s="224">
        <v>0.38</v>
      </c>
      <c r="E100" s="232">
        <v>25000</v>
      </c>
      <c r="F100" s="232"/>
      <c r="G100" s="194">
        <f>D100*E100</f>
        <v>9500</v>
      </c>
      <c r="H100" s="194"/>
      <c r="I100" s="194"/>
      <c r="J100" s="195">
        <f>SUM(G100:I100)</f>
        <v>9500</v>
      </c>
    </row>
    <row r="101" spans="2:10" x14ac:dyDescent="0.3">
      <c r="B101" s="183"/>
      <c r="C101" s="184" t="s">
        <v>34</v>
      </c>
      <c r="D101" s="184"/>
      <c r="E101" s="235"/>
      <c r="F101" s="236"/>
      <c r="G101" s="214"/>
      <c r="H101" s="215"/>
      <c r="I101" s="215"/>
      <c r="J101" s="231">
        <f>SUM(G101:I101)</f>
        <v>0</v>
      </c>
    </row>
    <row r="102" spans="2:10" x14ac:dyDescent="0.3">
      <c r="B102" s="183"/>
      <c r="C102" s="184"/>
      <c r="D102" s="184"/>
      <c r="E102" s="235"/>
      <c r="F102" s="236"/>
      <c r="G102" s="214"/>
      <c r="H102" s="215"/>
      <c r="I102" s="215"/>
      <c r="J102" s="231">
        <f t="shared" ref="J102:J103" si="13">SUM(G102:I102)</f>
        <v>0</v>
      </c>
    </row>
    <row r="103" spans="2:10" x14ac:dyDescent="0.3">
      <c r="B103" s="183"/>
      <c r="C103" s="184"/>
      <c r="D103" s="184"/>
      <c r="E103" s="185"/>
      <c r="F103" s="186"/>
      <c r="G103" s="214"/>
      <c r="H103" s="215"/>
      <c r="I103" s="215"/>
      <c r="J103" s="231">
        <f t="shared" si="13"/>
        <v>0</v>
      </c>
    </row>
    <row r="104" spans="2:10" x14ac:dyDescent="0.3">
      <c r="B104" s="183"/>
      <c r="C104" s="184"/>
      <c r="D104" s="184"/>
      <c r="E104" s="185"/>
      <c r="F104" s="186"/>
      <c r="G104" s="214"/>
      <c r="H104" s="215"/>
      <c r="I104" s="215"/>
      <c r="J104" s="231"/>
    </row>
    <row r="105" spans="2:10" x14ac:dyDescent="0.3">
      <c r="B105" s="332" t="s">
        <v>20</v>
      </c>
      <c r="C105" s="333"/>
      <c r="D105" s="333"/>
      <c r="E105" s="333"/>
      <c r="F105" s="335"/>
      <c r="G105" s="216">
        <f>SUM(G101:G104)</f>
        <v>0</v>
      </c>
      <c r="H105" s="216">
        <f t="shared" ref="H105:I105" si="14">SUM(H101:H104)</f>
        <v>0</v>
      </c>
      <c r="I105" s="216">
        <f t="shared" si="14"/>
        <v>0</v>
      </c>
      <c r="J105" s="217">
        <f>SUM(G105:I105)</f>
        <v>0</v>
      </c>
    </row>
    <row r="106" spans="2:10" x14ac:dyDescent="0.3">
      <c r="B106" s="187"/>
      <c r="C106" s="188"/>
      <c r="D106" s="188"/>
      <c r="E106" s="188"/>
      <c r="F106" s="188"/>
      <c r="G106" s="218"/>
      <c r="H106" s="218"/>
      <c r="I106" s="219"/>
      <c r="J106" s="201"/>
    </row>
    <row r="107" spans="2:10" ht="13.5" thickBot="1" x14ac:dyDescent="0.35">
      <c r="B107" s="324" t="s">
        <v>73</v>
      </c>
      <c r="C107" s="325"/>
      <c r="D107" s="325"/>
      <c r="E107" s="325"/>
      <c r="F107" s="326"/>
      <c r="G107" s="220">
        <f>SUM(G96+G105)</f>
        <v>0</v>
      </c>
      <c r="H107" s="220">
        <f t="shared" ref="H107:I107" si="15">SUM(H96+H105)</f>
        <v>0</v>
      </c>
      <c r="I107" s="220">
        <f t="shared" si="15"/>
        <v>0</v>
      </c>
      <c r="J107" s="221">
        <f>SUM(G107:I107)</f>
        <v>0</v>
      </c>
    </row>
  </sheetData>
  <sheetProtection formatCells="0" formatRows="0" insertRows="0" deleteRows="0" selectLockedCells="1"/>
  <mergeCells count="8">
    <mergeCell ref="B2:J2"/>
    <mergeCell ref="B107:F107"/>
    <mergeCell ref="G7:H7"/>
    <mergeCell ref="D8:F8"/>
    <mergeCell ref="B10:F10"/>
    <mergeCell ref="B96:F96"/>
    <mergeCell ref="B105:F105"/>
    <mergeCell ref="F3:G3"/>
  </mergeCells>
  <phoneticPr fontId="26" type="noConversion"/>
  <pageMargins left="0.7" right="0.7" top="0.75" bottom="0.75" header="0.3" footer="0.3"/>
  <pageSetup scale="38" orientation="landscape" cellComments="asDisplayed" r:id="rId1"/>
  <headerFooter>
    <oddFooter>&amp;CApplicant Organization and Proposal Title Page &amp;P of &amp;N</oddFooter>
  </headerFooter>
  <ignoredErrors>
    <ignoredError sqref="J66 J73" formulaRange="1"/>
    <ignoredError sqref="J94 J63 J77 J42:J46" unlockedFormula="1"/>
  </ignoredErrors>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48"/>
  <sheetViews>
    <sheetView topLeftCell="A34" zoomScaleNormal="100" zoomScaleSheetLayoutView="100" workbookViewId="0">
      <selection activeCell="B9" sqref="B9:J46"/>
    </sheetView>
  </sheetViews>
  <sheetFormatPr defaultColWidth="8.81640625" defaultRowHeight="14.5" x14ac:dyDescent="0.35"/>
  <cols>
    <col min="1" max="1" width="2.7265625" style="21" customWidth="1"/>
    <col min="2" max="2" width="4" style="22" customWidth="1"/>
    <col min="3" max="3" width="39.81640625" style="21" customWidth="1"/>
    <col min="4" max="4" width="9.54296875" style="21" bestFit="1" customWidth="1"/>
    <col min="5" max="5" width="9.54296875" style="21" customWidth="1"/>
    <col min="6" max="6" width="16.26953125" style="21" bestFit="1" customWidth="1"/>
    <col min="7" max="7" width="11.81640625" style="32" customWidth="1"/>
    <col min="8" max="8" width="12.7265625" style="32" customWidth="1"/>
    <col min="9" max="9" width="13.26953125" style="32" bestFit="1" customWidth="1"/>
    <col min="10" max="10" width="13.7265625" style="32" bestFit="1" customWidth="1"/>
    <col min="11" max="11" width="7.453125" style="21" customWidth="1"/>
    <col min="12" max="16384" width="8.81640625" style="21"/>
  </cols>
  <sheetData>
    <row r="1" spans="2:10" x14ac:dyDescent="0.35">
      <c r="B1" s="355" t="str">
        <f>'Budget Summary '!B3:F3</f>
        <v xml:space="preserve"> HUBERT H. HUMPHREY FELLOWSHIP PROGRAM</v>
      </c>
      <c r="C1" s="356"/>
      <c r="D1" s="357"/>
      <c r="E1" s="357"/>
      <c r="F1" s="357"/>
      <c r="G1" s="357"/>
      <c r="H1" s="357"/>
      <c r="I1" s="357"/>
      <c r="J1" s="358"/>
    </row>
    <row r="2" spans="2:10" x14ac:dyDescent="0.35">
      <c r="B2" s="359" t="e">
        <f>'Budget Summary '!#REF!</f>
        <v>#REF!</v>
      </c>
      <c r="C2" s="360"/>
      <c r="D2" s="361"/>
      <c r="E2" s="361"/>
      <c r="F2" s="361"/>
      <c r="G2" s="361"/>
      <c r="H2" s="361"/>
      <c r="I2" s="361"/>
      <c r="J2" s="362"/>
    </row>
    <row r="3" spans="2:10" x14ac:dyDescent="0.35">
      <c r="B3" s="363" t="s">
        <v>22</v>
      </c>
      <c r="C3" s="364"/>
      <c r="D3" s="365"/>
      <c r="E3" s="365"/>
      <c r="F3" s="365"/>
      <c r="G3" s="365"/>
      <c r="H3" s="365"/>
      <c r="I3" s="365"/>
      <c r="J3" s="366"/>
    </row>
    <row r="4" spans="2:10" x14ac:dyDescent="0.35">
      <c r="B4" s="33"/>
      <c r="C4" s="33"/>
      <c r="D4" s="34"/>
      <c r="E4" s="34"/>
      <c r="F4" s="34"/>
      <c r="G4" s="34"/>
      <c r="H4" s="34"/>
      <c r="I4" s="34"/>
      <c r="J4" s="34"/>
    </row>
    <row r="5" spans="2:10" x14ac:dyDescent="0.35">
      <c r="B5" s="337" t="s">
        <v>8</v>
      </c>
      <c r="C5" s="337"/>
      <c r="D5" s="338" t="e">
        <f>'Budget Summary '!#REF!</f>
        <v>#REF!</v>
      </c>
      <c r="E5" s="339"/>
      <c r="F5" s="339"/>
      <c r="G5" s="339"/>
      <c r="H5" s="339"/>
      <c r="I5" s="339"/>
      <c r="J5" s="339"/>
    </row>
    <row r="6" spans="2:10" x14ac:dyDescent="0.35">
      <c r="B6" s="337" t="s">
        <v>21</v>
      </c>
      <c r="C6" s="337"/>
      <c r="D6" s="338" t="e">
        <f>'Budget Summary '!#REF!</f>
        <v>#REF!</v>
      </c>
      <c r="E6" s="339"/>
      <c r="F6" s="339"/>
      <c r="G6" s="339"/>
      <c r="H6" s="339"/>
      <c r="I6" s="339"/>
      <c r="J6" s="339"/>
    </row>
    <row r="7" spans="2:10" x14ac:dyDescent="0.35">
      <c r="B7" s="337" t="s">
        <v>9</v>
      </c>
      <c r="C7" s="337"/>
      <c r="D7" s="338" t="e">
        <f>'Budget Summary '!#REF!</f>
        <v>#REF!</v>
      </c>
      <c r="E7" s="339"/>
      <c r="F7" s="339"/>
      <c r="G7" s="339"/>
      <c r="H7" s="339"/>
      <c r="I7" s="339"/>
      <c r="J7" s="339"/>
    </row>
    <row r="8" spans="2:10" x14ac:dyDescent="0.35">
      <c r="B8" s="347"/>
      <c r="C8" s="348"/>
      <c r="D8" s="348"/>
      <c r="E8" s="348"/>
      <c r="F8" s="348"/>
      <c r="G8" s="348"/>
      <c r="H8" s="348"/>
      <c r="I8" s="348"/>
      <c r="J8" s="349"/>
    </row>
    <row r="9" spans="2:10" x14ac:dyDescent="0.35">
      <c r="B9" s="35"/>
      <c r="C9" s="36"/>
      <c r="D9" s="37"/>
      <c r="E9" s="38"/>
      <c r="F9" s="39"/>
      <c r="G9" s="353" t="s">
        <v>62</v>
      </c>
      <c r="H9" s="354"/>
      <c r="I9" s="40"/>
      <c r="J9" s="40"/>
    </row>
    <row r="10" spans="2:10" ht="29" x14ac:dyDescent="0.35">
      <c r="B10" s="41" t="s">
        <v>7</v>
      </c>
      <c r="C10" s="41" t="s">
        <v>12</v>
      </c>
      <c r="D10" s="350" t="s">
        <v>0</v>
      </c>
      <c r="E10" s="351"/>
      <c r="F10" s="352"/>
      <c r="G10" s="42" t="s">
        <v>23</v>
      </c>
      <c r="H10" s="42" t="s">
        <v>24</v>
      </c>
      <c r="I10" s="42" t="s">
        <v>49</v>
      </c>
      <c r="J10" s="43" t="s">
        <v>6</v>
      </c>
    </row>
    <row r="11" spans="2:10" x14ac:dyDescent="0.35">
      <c r="B11" s="44"/>
      <c r="C11" s="45"/>
      <c r="D11" s="46"/>
      <c r="E11" s="46"/>
      <c r="F11" s="46"/>
      <c r="G11" s="47"/>
      <c r="H11" s="47"/>
      <c r="I11" s="47"/>
      <c r="J11" s="48"/>
    </row>
    <row r="12" spans="2:10" x14ac:dyDescent="0.35">
      <c r="B12" s="49" t="s">
        <v>13</v>
      </c>
      <c r="C12" s="50" t="s">
        <v>4</v>
      </c>
      <c r="D12" s="51"/>
      <c r="E12" s="51"/>
      <c r="F12" s="51"/>
      <c r="G12" s="52"/>
      <c r="H12" s="52"/>
      <c r="I12" s="52"/>
      <c r="J12" s="53"/>
    </row>
    <row r="13" spans="2:10" x14ac:dyDescent="0.35">
      <c r="B13" s="44"/>
      <c r="C13" s="54"/>
      <c r="D13" s="55"/>
      <c r="E13" s="55"/>
      <c r="F13" s="55"/>
      <c r="G13" s="56"/>
      <c r="H13" s="56"/>
      <c r="I13" s="56"/>
      <c r="J13" s="57"/>
    </row>
    <row r="14" spans="2:10" x14ac:dyDescent="0.35">
      <c r="B14" s="343" t="s">
        <v>42</v>
      </c>
      <c r="C14" s="344"/>
      <c r="D14" s="344"/>
      <c r="E14" s="344"/>
      <c r="F14" s="344"/>
      <c r="G14" s="58"/>
      <c r="H14" s="58"/>
      <c r="I14" s="58"/>
      <c r="J14" s="59"/>
    </row>
    <row r="15" spans="2:10" x14ac:dyDescent="0.35">
      <c r="B15" s="60"/>
      <c r="C15" s="61"/>
      <c r="D15" s="61"/>
      <c r="E15" s="61"/>
      <c r="F15" s="61"/>
      <c r="G15" s="2"/>
      <c r="H15" s="2"/>
      <c r="I15" s="2"/>
      <c r="J15" s="2"/>
    </row>
    <row r="16" spans="2:10" x14ac:dyDescent="0.35">
      <c r="B16" s="62" t="s">
        <v>14</v>
      </c>
      <c r="C16" s="63" t="s">
        <v>48</v>
      </c>
      <c r="D16" s="64" t="s">
        <v>15</v>
      </c>
      <c r="E16" s="64" t="s">
        <v>16</v>
      </c>
      <c r="F16" s="64" t="s">
        <v>3</v>
      </c>
      <c r="G16" s="1"/>
      <c r="H16" s="1"/>
      <c r="I16" s="1"/>
      <c r="J16" s="1"/>
    </row>
    <row r="17" spans="2:10" x14ac:dyDescent="0.35">
      <c r="B17" s="9" t="s">
        <v>30</v>
      </c>
      <c r="C17" s="10" t="s">
        <v>51</v>
      </c>
      <c r="D17" s="11">
        <v>150</v>
      </c>
      <c r="E17" s="9">
        <v>5</v>
      </c>
      <c r="F17" s="9">
        <v>2</v>
      </c>
      <c r="G17" s="4"/>
      <c r="H17" s="4">
        <f>D17*E17*F17</f>
        <v>1500</v>
      </c>
      <c r="I17" s="4"/>
      <c r="J17" s="12">
        <f>SUM(G17:I17)</f>
        <v>1500</v>
      </c>
    </row>
    <row r="18" spans="2:10" x14ac:dyDescent="0.35">
      <c r="B18" s="13"/>
      <c r="C18" s="14" t="s">
        <v>54</v>
      </c>
      <c r="D18" s="15"/>
      <c r="E18" s="15"/>
      <c r="F18" s="15"/>
      <c r="G18" s="3"/>
      <c r="H18" s="3"/>
      <c r="I18" s="3"/>
      <c r="J18" s="16">
        <f t="shared" ref="J18:J25" si="0">SUM(G18:I18)</f>
        <v>0</v>
      </c>
    </row>
    <row r="19" spans="2:10" x14ac:dyDescent="0.35">
      <c r="B19" s="13"/>
      <c r="C19" s="14" t="s">
        <v>55</v>
      </c>
      <c r="D19" s="15"/>
      <c r="E19" s="15"/>
      <c r="F19" s="15"/>
      <c r="G19" s="3"/>
      <c r="H19" s="3"/>
      <c r="I19" s="3"/>
      <c r="J19" s="16">
        <f t="shared" si="0"/>
        <v>0</v>
      </c>
    </row>
    <row r="20" spans="2:10" x14ac:dyDescent="0.35">
      <c r="B20" s="13"/>
      <c r="C20" s="14" t="s">
        <v>51</v>
      </c>
      <c r="D20" s="15"/>
      <c r="E20" s="15"/>
      <c r="F20" s="15"/>
      <c r="G20" s="3"/>
      <c r="H20" s="3"/>
      <c r="I20" s="3"/>
      <c r="J20" s="16">
        <f t="shared" si="0"/>
        <v>0</v>
      </c>
    </row>
    <row r="21" spans="2:10" x14ac:dyDescent="0.35">
      <c r="B21" s="13"/>
      <c r="C21" s="14" t="s">
        <v>56</v>
      </c>
      <c r="D21" s="15"/>
      <c r="E21" s="15"/>
      <c r="F21" s="15"/>
      <c r="G21" s="3"/>
      <c r="H21" s="3"/>
      <c r="I21" s="3"/>
      <c r="J21" s="16">
        <f t="shared" si="0"/>
        <v>0</v>
      </c>
    </row>
    <row r="22" spans="2:10" x14ac:dyDescent="0.35">
      <c r="B22" s="13"/>
      <c r="C22" s="14" t="s">
        <v>60</v>
      </c>
      <c r="D22" s="15"/>
      <c r="E22" s="15"/>
      <c r="F22" s="15"/>
      <c r="G22" s="3"/>
      <c r="H22" s="3"/>
      <c r="I22" s="3"/>
      <c r="J22" s="16">
        <f t="shared" si="0"/>
        <v>0</v>
      </c>
    </row>
    <row r="23" spans="2:10" x14ac:dyDescent="0.35">
      <c r="B23" s="13"/>
      <c r="C23" s="14"/>
      <c r="D23" s="15"/>
      <c r="E23" s="15"/>
      <c r="F23" s="15"/>
      <c r="G23" s="3"/>
      <c r="H23" s="3"/>
      <c r="I23" s="3"/>
      <c r="J23" s="16">
        <f t="shared" si="0"/>
        <v>0</v>
      </c>
    </row>
    <row r="24" spans="2:10" x14ac:dyDescent="0.35">
      <c r="B24" s="13"/>
      <c r="C24" s="14"/>
      <c r="D24" s="15"/>
      <c r="E24" s="15"/>
      <c r="F24" s="15"/>
      <c r="G24" s="3"/>
      <c r="H24" s="3"/>
      <c r="I24" s="3"/>
      <c r="J24" s="16">
        <f t="shared" si="0"/>
        <v>0</v>
      </c>
    </row>
    <row r="25" spans="2:10" x14ac:dyDescent="0.35">
      <c r="B25" s="77"/>
      <c r="C25" s="78" t="s">
        <v>47</v>
      </c>
      <c r="D25" s="82"/>
      <c r="E25" s="82"/>
      <c r="F25" s="83"/>
      <c r="G25" s="6">
        <f>SUM(G18:G24)</f>
        <v>0</v>
      </c>
      <c r="H25" s="6">
        <f>SUM(H18:H24)</f>
        <v>0</v>
      </c>
      <c r="I25" s="6">
        <f>SUM(I18:I24)</f>
        <v>0</v>
      </c>
      <c r="J25" s="6">
        <f t="shared" si="0"/>
        <v>0</v>
      </c>
    </row>
    <row r="26" spans="2:10" x14ac:dyDescent="0.35">
      <c r="B26" s="13"/>
      <c r="C26" s="14"/>
      <c r="D26" s="15"/>
      <c r="E26" s="15"/>
      <c r="F26" s="15"/>
      <c r="G26" s="16"/>
      <c r="H26" s="16"/>
      <c r="I26" s="16"/>
      <c r="J26" s="16"/>
    </row>
    <row r="27" spans="2:10" x14ac:dyDescent="0.35">
      <c r="B27" s="62" t="s">
        <v>44</v>
      </c>
      <c r="C27" s="65" t="s">
        <v>35</v>
      </c>
      <c r="D27" s="64"/>
      <c r="E27" s="64" t="s">
        <v>15</v>
      </c>
      <c r="F27" s="64" t="s">
        <v>16</v>
      </c>
      <c r="G27" s="1"/>
      <c r="H27" s="1"/>
      <c r="I27" s="1"/>
      <c r="J27" s="1"/>
    </row>
    <row r="28" spans="2:10" x14ac:dyDescent="0.35">
      <c r="B28" s="9" t="s">
        <v>30</v>
      </c>
      <c r="C28" s="10" t="s">
        <v>57</v>
      </c>
      <c r="D28" s="9"/>
      <c r="E28" s="17">
        <v>15</v>
      </c>
      <c r="F28" s="9">
        <v>10</v>
      </c>
      <c r="G28" s="4"/>
      <c r="H28" s="4"/>
      <c r="I28" s="4"/>
      <c r="J28" s="12">
        <f>SUM(G28:I28)</f>
        <v>0</v>
      </c>
    </row>
    <row r="29" spans="2:10" x14ac:dyDescent="0.35">
      <c r="B29" s="13"/>
      <c r="C29" s="14"/>
      <c r="D29" s="15"/>
      <c r="E29" s="15"/>
      <c r="F29" s="15"/>
      <c r="G29" s="3"/>
      <c r="H29" s="3"/>
      <c r="I29" s="3"/>
      <c r="J29" s="16">
        <f t="shared" ref="J29:J31" si="1">SUM(G29:I29)</f>
        <v>0</v>
      </c>
    </row>
    <row r="30" spans="2:10" x14ac:dyDescent="0.35">
      <c r="B30" s="13"/>
      <c r="C30" s="14"/>
      <c r="D30" s="15"/>
      <c r="E30" s="15"/>
      <c r="F30" s="15"/>
      <c r="G30" s="3"/>
      <c r="H30" s="3"/>
      <c r="I30" s="3"/>
      <c r="J30" s="16">
        <f t="shared" si="1"/>
        <v>0</v>
      </c>
    </row>
    <row r="31" spans="2:10" x14ac:dyDescent="0.35">
      <c r="B31" s="77"/>
      <c r="C31" s="78" t="s">
        <v>37</v>
      </c>
      <c r="D31" s="79"/>
      <c r="E31" s="80"/>
      <c r="F31" s="81"/>
      <c r="G31" s="6">
        <f>SUM(G29:G30)</f>
        <v>0</v>
      </c>
      <c r="H31" s="6">
        <f t="shared" ref="H31:I31" si="2">SUM(H29:H30)</f>
        <v>0</v>
      </c>
      <c r="I31" s="6">
        <f t="shared" si="2"/>
        <v>0</v>
      </c>
      <c r="J31" s="6">
        <f t="shared" si="1"/>
        <v>0</v>
      </c>
    </row>
    <row r="32" spans="2:10" x14ac:dyDescent="0.35">
      <c r="B32" s="13"/>
      <c r="C32" s="14"/>
      <c r="D32" s="18"/>
      <c r="E32" s="14"/>
      <c r="F32" s="14"/>
      <c r="G32" s="24"/>
      <c r="H32" s="24"/>
      <c r="I32" s="24"/>
      <c r="J32" s="24"/>
    </row>
    <row r="33" spans="2:10" x14ac:dyDescent="0.35">
      <c r="B33" s="62" t="s">
        <v>18</v>
      </c>
      <c r="C33" s="65" t="s">
        <v>36</v>
      </c>
      <c r="D33" s="66"/>
      <c r="E33" s="67" t="s">
        <v>15</v>
      </c>
      <c r="F33" s="67" t="s">
        <v>16</v>
      </c>
      <c r="G33" s="68"/>
      <c r="H33" s="68"/>
      <c r="I33" s="68"/>
      <c r="J33" s="68"/>
    </row>
    <row r="34" spans="2:10" x14ac:dyDescent="0.35">
      <c r="B34" s="9" t="s">
        <v>30</v>
      </c>
      <c r="C34" s="10" t="s">
        <v>53</v>
      </c>
      <c r="D34" s="25"/>
      <c r="E34" s="26">
        <v>181</v>
      </c>
      <c r="F34" s="10">
        <v>10</v>
      </c>
      <c r="G34" s="4"/>
      <c r="H34" s="4">
        <f>E34*F34</f>
        <v>1810</v>
      </c>
      <c r="I34" s="4"/>
      <c r="J34" s="12">
        <f t="shared" ref="J34:J41" si="3">SUM(G34:I34)</f>
        <v>1810</v>
      </c>
    </row>
    <row r="35" spans="2:10" x14ac:dyDescent="0.35">
      <c r="B35" s="13"/>
      <c r="C35" s="14" t="s">
        <v>58</v>
      </c>
      <c r="D35" s="18"/>
      <c r="E35" s="14"/>
      <c r="F35" s="14"/>
      <c r="G35" s="5"/>
      <c r="H35" s="5"/>
      <c r="I35" s="5"/>
      <c r="J35" s="16">
        <f t="shared" si="3"/>
        <v>0</v>
      </c>
    </row>
    <row r="36" spans="2:10" x14ac:dyDescent="0.35">
      <c r="B36" s="13"/>
      <c r="C36" s="14" t="s">
        <v>59</v>
      </c>
      <c r="D36" s="18"/>
      <c r="E36" s="14"/>
      <c r="F36" s="14"/>
      <c r="G36" s="5"/>
      <c r="H36" s="5"/>
      <c r="I36" s="5"/>
      <c r="J36" s="16">
        <f t="shared" si="3"/>
        <v>0</v>
      </c>
    </row>
    <row r="37" spans="2:10" x14ac:dyDescent="0.35">
      <c r="B37" s="13"/>
      <c r="C37" s="14" t="s">
        <v>63</v>
      </c>
      <c r="D37" s="18"/>
      <c r="E37" s="14"/>
      <c r="F37" s="14"/>
      <c r="G37" s="3"/>
      <c r="H37" s="3"/>
      <c r="I37" s="3"/>
      <c r="J37" s="16">
        <f t="shared" si="3"/>
        <v>0</v>
      </c>
    </row>
    <row r="38" spans="2:10" x14ac:dyDescent="0.35">
      <c r="B38" s="13"/>
      <c r="C38" s="14" t="s">
        <v>64</v>
      </c>
      <c r="D38" s="18"/>
      <c r="E38" s="14"/>
      <c r="F38" s="14"/>
      <c r="G38" s="3"/>
      <c r="H38" s="3"/>
      <c r="I38" s="3"/>
      <c r="J38" s="16">
        <f t="shared" si="3"/>
        <v>0</v>
      </c>
    </row>
    <row r="39" spans="2:10" x14ac:dyDescent="0.35">
      <c r="B39" s="13"/>
      <c r="C39" s="14" t="s">
        <v>66</v>
      </c>
      <c r="D39" s="18"/>
      <c r="E39" s="14"/>
      <c r="F39" s="14"/>
      <c r="G39" s="3"/>
      <c r="H39" s="3"/>
      <c r="I39" s="3"/>
      <c r="J39" s="16">
        <f>SUM(G39:I39)</f>
        <v>0</v>
      </c>
    </row>
    <row r="40" spans="2:10" x14ac:dyDescent="0.35">
      <c r="B40" s="13"/>
      <c r="C40" s="14"/>
      <c r="D40" s="18"/>
      <c r="E40" s="14"/>
      <c r="F40" s="14"/>
      <c r="G40" s="3"/>
      <c r="H40" s="3"/>
      <c r="I40" s="3"/>
      <c r="J40" s="16">
        <f t="shared" si="3"/>
        <v>0</v>
      </c>
    </row>
    <row r="41" spans="2:10" x14ac:dyDescent="0.35">
      <c r="B41" s="13"/>
      <c r="C41" s="14"/>
      <c r="D41" s="14"/>
      <c r="E41" s="19"/>
      <c r="F41" s="20"/>
      <c r="G41" s="3"/>
      <c r="H41" s="3"/>
      <c r="I41" s="3"/>
      <c r="J41" s="16">
        <f t="shared" si="3"/>
        <v>0</v>
      </c>
    </row>
    <row r="42" spans="2:10" x14ac:dyDescent="0.35">
      <c r="B42" s="73"/>
      <c r="C42" s="74" t="s">
        <v>38</v>
      </c>
      <c r="D42" s="75"/>
      <c r="E42" s="75"/>
      <c r="F42" s="76"/>
      <c r="G42" s="7">
        <f>SUM(G35:G41)</f>
        <v>0</v>
      </c>
      <c r="H42" s="7">
        <f>SUM(H35:H41)</f>
        <v>0</v>
      </c>
      <c r="I42" s="7">
        <f>SUM(I35:I41)</f>
        <v>0</v>
      </c>
      <c r="J42" s="7">
        <f>SUM(G42:I42)</f>
        <v>0</v>
      </c>
    </row>
    <row r="43" spans="2:10" x14ac:dyDescent="0.35">
      <c r="B43" s="27"/>
      <c r="C43" s="28"/>
      <c r="D43" s="29"/>
      <c r="E43" s="29"/>
      <c r="F43" s="29"/>
      <c r="G43" s="30"/>
      <c r="H43" s="30"/>
      <c r="I43" s="30"/>
      <c r="J43" s="31"/>
    </row>
    <row r="44" spans="2:10" s="23" customFormat="1" x14ac:dyDescent="0.35">
      <c r="B44" s="345" t="s">
        <v>50</v>
      </c>
      <c r="C44" s="344"/>
      <c r="D44" s="344"/>
      <c r="E44" s="344"/>
      <c r="F44" s="346"/>
      <c r="G44" s="8">
        <f>SUM(G42,G31,G25)</f>
        <v>0</v>
      </c>
      <c r="H44" s="8">
        <f>SUM(H42,H31,H25)</f>
        <v>0</v>
      </c>
      <c r="I44" s="8">
        <f>SUM(I42,I31,I25)</f>
        <v>0</v>
      </c>
      <c r="J44" s="8">
        <f>SUM(J25,J31,J42)</f>
        <v>0</v>
      </c>
    </row>
    <row r="45" spans="2:10" x14ac:dyDescent="0.35">
      <c r="B45" s="69"/>
      <c r="C45" s="55"/>
      <c r="D45" s="55"/>
      <c r="E45" s="70"/>
      <c r="F45" s="71"/>
      <c r="G45" s="47"/>
      <c r="H45" s="47"/>
      <c r="I45" s="47"/>
      <c r="J45" s="48"/>
    </row>
    <row r="46" spans="2:10" x14ac:dyDescent="0.35">
      <c r="B46" s="340" t="s">
        <v>5</v>
      </c>
      <c r="C46" s="341"/>
      <c r="D46" s="341"/>
      <c r="E46" s="341"/>
      <c r="F46" s="342"/>
      <c r="G46" s="72">
        <f>G44</f>
        <v>0</v>
      </c>
      <c r="H46" s="72">
        <f t="shared" ref="H46:J46" si="4">H44</f>
        <v>0</v>
      </c>
      <c r="I46" s="72">
        <f t="shared" si="4"/>
        <v>0</v>
      </c>
      <c r="J46" s="72">
        <f t="shared" si="4"/>
        <v>0</v>
      </c>
    </row>
    <row r="48" spans="2:10" x14ac:dyDescent="0.35">
      <c r="D48" s="22"/>
      <c r="E48" s="22"/>
      <c r="F48" s="22"/>
    </row>
  </sheetData>
  <sheetProtection formatCells="0" formatRows="0" insertRows="0" deleteRows="0" selectLockedCells="1"/>
  <mergeCells count="15">
    <mergeCell ref="B1:J1"/>
    <mergeCell ref="B2:J2"/>
    <mergeCell ref="B3:J3"/>
    <mergeCell ref="B5:C5"/>
    <mergeCell ref="D5:J5"/>
    <mergeCell ref="B6:C6"/>
    <mergeCell ref="D6:J6"/>
    <mergeCell ref="B46:F46"/>
    <mergeCell ref="B14:F14"/>
    <mergeCell ref="B44:F44"/>
    <mergeCell ref="B7:C7"/>
    <mergeCell ref="D7:J7"/>
    <mergeCell ref="B8:J8"/>
    <mergeCell ref="D10:F10"/>
    <mergeCell ref="G9:H9"/>
  </mergeCells>
  <pageMargins left="0.7" right="0.7" top="0.75" bottom="0.75" header="0.3" footer="0.3"/>
  <pageSetup scale="41" orientation="landscape" cellComments="asDisplayed" r:id="rId1"/>
  <headerFooter>
    <oddFooter>&amp;CApplicant Organization and Proposal Title 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55"/>
  <sheetViews>
    <sheetView tabSelected="1" view="pageBreakPreview" topLeftCell="A6" zoomScaleNormal="100" zoomScaleSheetLayoutView="100" workbookViewId="0">
      <selection activeCell="D8" sqref="D8:H8"/>
    </sheetView>
  </sheetViews>
  <sheetFormatPr defaultColWidth="9.1796875" defaultRowHeight="13" x14ac:dyDescent="0.3"/>
  <cols>
    <col min="1" max="1" width="3.1796875" style="97" customWidth="1"/>
    <col min="2" max="2" width="4.7265625" style="97" customWidth="1"/>
    <col min="3" max="3" width="24.26953125" style="97" customWidth="1"/>
    <col min="4" max="8" width="18.7265625" style="97" customWidth="1"/>
    <col min="9" max="16384" width="9.1796875" style="97"/>
  </cols>
  <sheetData>
    <row r="1" spans="2:8" ht="13.5" thickBot="1" x14ac:dyDescent="0.35"/>
    <row r="2" spans="2:8" x14ac:dyDescent="0.3">
      <c r="B2" s="311" t="str">
        <f>'Budget Template Notes'!B2:C2</f>
        <v xml:space="preserve"> HUBERT H. HUMPHREY FELLOWSHIP PROGRAM</v>
      </c>
      <c r="C2" s="321"/>
      <c r="D2" s="321"/>
      <c r="E2" s="321"/>
      <c r="F2" s="321"/>
      <c r="G2" s="321"/>
      <c r="H2" s="312"/>
    </row>
    <row r="3" spans="2:8" x14ac:dyDescent="0.3">
      <c r="B3" s="313" t="s">
        <v>87</v>
      </c>
      <c r="C3" s="387"/>
      <c r="D3" s="387"/>
      <c r="E3" s="387"/>
      <c r="F3" s="387"/>
      <c r="G3" s="387"/>
      <c r="H3" s="314"/>
    </row>
    <row r="4" spans="2:8" x14ac:dyDescent="0.3">
      <c r="B4" s="242"/>
      <c r="D4" s="367" t="s">
        <v>78</v>
      </c>
      <c r="E4" s="367"/>
      <c r="F4" s="367"/>
      <c r="G4" s="367"/>
      <c r="H4" s="368"/>
    </row>
    <row r="5" spans="2:8" x14ac:dyDescent="0.3">
      <c r="B5" s="243" t="s">
        <v>14</v>
      </c>
      <c r="C5" s="244" t="s">
        <v>1</v>
      </c>
      <c r="D5" s="245"/>
      <c r="E5" s="246"/>
      <c r="F5" s="246"/>
      <c r="G5" s="246"/>
      <c r="H5" s="247"/>
    </row>
    <row r="6" spans="2:8" ht="48" customHeight="1" x14ac:dyDescent="0.3">
      <c r="B6" s="248" t="s">
        <v>30</v>
      </c>
      <c r="C6" s="249" t="s">
        <v>31</v>
      </c>
      <c r="D6" s="369" t="s">
        <v>84</v>
      </c>
      <c r="E6" s="370"/>
      <c r="F6" s="370"/>
      <c r="G6" s="370"/>
      <c r="H6" s="371"/>
    </row>
    <row r="7" spans="2:8" x14ac:dyDescent="0.3">
      <c r="B7" s="130"/>
      <c r="C7" s="131"/>
      <c r="D7" s="372"/>
      <c r="E7" s="373"/>
      <c r="F7" s="373"/>
      <c r="G7" s="373"/>
      <c r="H7" s="374"/>
    </row>
    <row r="8" spans="2:8" x14ac:dyDescent="0.3">
      <c r="B8" s="130"/>
      <c r="C8" s="131"/>
      <c r="D8" s="372"/>
      <c r="E8" s="373"/>
      <c r="F8" s="373"/>
      <c r="G8" s="373"/>
      <c r="H8" s="374"/>
    </row>
    <row r="9" spans="2:8" x14ac:dyDescent="0.3">
      <c r="B9" s="130"/>
      <c r="C9" s="131"/>
      <c r="D9" s="372"/>
      <c r="E9" s="373"/>
      <c r="F9" s="373"/>
      <c r="G9" s="373"/>
      <c r="H9" s="374"/>
    </row>
    <row r="10" spans="2:8" x14ac:dyDescent="0.3">
      <c r="B10" s="130"/>
      <c r="C10" s="131"/>
      <c r="D10" s="372"/>
      <c r="E10" s="373"/>
      <c r="F10" s="373"/>
      <c r="G10" s="373"/>
      <c r="H10" s="374"/>
    </row>
    <row r="11" spans="2:8" x14ac:dyDescent="0.3">
      <c r="B11" s="130"/>
      <c r="C11" s="131"/>
      <c r="D11" s="372"/>
      <c r="E11" s="373"/>
      <c r="F11" s="373"/>
      <c r="G11" s="373"/>
      <c r="H11" s="374"/>
    </row>
    <row r="12" spans="2:8" x14ac:dyDescent="0.3">
      <c r="B12" s="130"/>
      <c r="C12" s="131"/>
      <c r="D12" s="372"/>
      <c r="E12" s="373"/>
      <c r="F12" s="373"/>
      <c r="G12" s="373"/>
      <c r="H12" s="374"/>
    </row>
    <row r="13" spans="2:8" x14ac:dyDescent="0.3">
      <c r="B13" s="250" t="s">
        <v>17</v>
      </c>
      <c r="C13" s="251" t="s">
        <v>25</v>
      </c>
      <c r="D13" s="252"/>
      <c r="E13" s="253"/>
      <c r="F13" s="253"/>
      <c r="G13" s="253"/>
      <c r="H13" s="254"/>
    </row>
    <row r="14" spans="2:8" x14ac:dyDescent="0.3">
      <c r="B14" s="128" t="s">
        <v>30</v>
      </c>
      <c r="C14" s="129" t="str">
        <f>C6</f>
        <v>Coordinator</v>
      </c>
      <c r="D14" s="378" t="s">
        <v>104</v>
      </c>
      <c r="E14" s="379"/>
      <c r="F14" s="379"/>
      <c r="G14" s="379"/>
      <c r="H14" s="380"/>
    </row>
    <row r="15" spans="2:8" x14ac:dyDescent="0.3">
      <c r="B15" s="130"/>
      <c r="C15" s="131"/>
      <c r="D15" s="381"/>
      <c r="E15" s="382"/>
      <c r="F15" s="382"/>
      <c r="G15" s="382"/>
      <c r="H15" s="383"/>
    </row>
    <row r="16" spans="2:8" x14ac:dyDescent="0.3">
      <c r="B16" s="130"/>
      <c r="C16" s="131"/>
      <c r="D16" s="381"/>
      <c r="E16" s="382"/>
      <c r="F16" s="382"/>
      <c r="G16" s="382"/>
      <c r="H16" s="383"/>
    </row>
    <row r="17" spans="2:8" x14ac:dyDescent="0.3">
      <c r="B17" s="130"/>
      <c r="C17" s="131"/>
      <c r="D17" s="381"/>
      <c r="E17" s="382"/>
      <c r="F17" s="382"/>
      <c r="G17" s="382"/>
      <c r="H17" s="383"/>
    </row>
    <row r="18" spans="2:8" x14ac:dyDescent="0.3">
      <c r="B18" s="130"/>
      <c r="C18" s="131"/>
      <c r="D18" s="381"/>
      <c r="E18" s="382"/>
      <c r="F18" s="382"/>
      <c r="G18" s="382"/>
      <c r="H18" s="383"/>
    </row>
    <row r="19" spans="2:8" x14ac:dyDescent="0.3">
      <c r="B19" s="130"/>
      <c r="C19" s="131"/>
      <c r="D19" s="381"/>
      <c r="E19" s="382"/>
      <c r="F19" s="382"/>
      <c r="G19" s="382"/>
      <c r="H19" s="383"/>
    </row>
    <row r="20" spans="2:8" x14ac:dyDescent="0.3">
      <c r="B20" s="130"/>
      <c r="C20" s="131"/>
      <c r="D20" s="381"/>
      <c r="E20" s="382"/>
      <c r="F20" s="382"/>
      <c r="G20" s="382"/>
      <c r="H20" s="383"/>
    </row>
    <row r="21" spans="2:8" x14ac:dyDescent="0.3">
      <c r="B21" s="250" t="s">
        <v>18</v>
      </c>
      <c r="C21" s="255" t="s">
        <v>70</v>
      </c>
      <c r="D21" s="252"/>
      <c r="E21" s="253"/>
      <c r="F21" s="253"/>
      <c r="G21" s="253"/>
      <c r="H21" s="254"/>
    </row>
    <row r="22" spans="2:8" ht="45.65" customHeight="1" x14ac:dyDescent="0.3">
      <c r="B22" s="256" t="s">
        <v>30</v>
      </c>
      <c r="C22" s="257" t="s">
        <v>51</v>
      </c>
      <c r="D22" s="375" t="s">
        <v>79</v>
      </c>
      <c r="E22" s="376"/>
      <c r="F22" s="376"/>
      <c r="G22" s="376"/>
      <c r="H22" s="377"/>
    </row>
    <row r="23" spans="2:8" x14ac:dyDescent="0.3">
      <c r="B23" s="130"/>
      <c r="C23" s="146"/>
      <c r="D23" s="381"/>
      <c r="E23" s="382"/>
      <c r="F23" s="382"/>
      <c r="G23" s="382"/>
      <c r="H23" s="383"/>
    </row>
    <row r="24" spans="2:8" x14ac:dyDescent="0.3">
      <c r="B24" s="130"/>
      <c r="C24" s="146"/>
      <c r="D24" s="381"/>
      <c r="E24" s="382"/>
      <c r="F24" s="382"/>
      <c r="G24" s="382"/>
      <c r="H24" s="383"/>
    </row>
    <row r="25" spans="2:8" x14ac:dyDescent="0.3">
      <c r="B25" s="130"/>
      <c r="C25" s="146"/>
      <c r="D25" s="381"/>
      <c r="E25" s="382"/>
      <c r="F25" s="382"/>
      <c r="G25" s="382"/>
      <c r="H25" s="383"/>
    </row>
    <row r="26" spans="2:8" x14ac:dyDescent="0.3">
      <c r="B26" s="130"/>
      <c r="C26" s="146"/>
      <c r="D26" s="381"/>
      <c r="E26" s="382"/>
      <c r="F26" s="382"/>
      <c r="G26" s="382"/>
      <c r="H26" s="383"/>
    </row>
    <row r="27" spans="2:8" x14ac:dyDescent="0.3">
      <c r="B27" s="130"/>
      <c r="C27" s="146"/>
      <c r="D27" s="381"/>
      <c r="E27" s="382"/>
      <c r="F27" s="382"/>
      <c r="G27" s="382"/>
      <c r="H27" s="383"/>
    </row>
    <row r="28" spans="2:8" x14ac:dyDescent="0.3">
      <c r="B28" s="130"/>
      <c r="C28" s="146"/>
      <c r="D28" s="381"/>
      <c r="E28" s="382"/>
      <c r="F28" s="382"/>
      <c r="G28" s="382"/>
      <c r="H28" s="383"/>
    </row>
    <row r="29" spans="2:8" x14ac:dyDescent="0.3">
      <c r="B29" s="148" t="s">
        <v>19</v>
      </c>
      <c r="C29" s="258" t="s">
        <v>35</v>
      </c>
      <c r="D29" s="259"/>
      <c r="E29" s="260"/>
      <c r="F29" s="260"/>
      <c r="G29" s="260"/>
      <c r="H29" s="261"/>
    </row>
    <row r="30" spans="2:8" ht="29.5" customHeight="1" x14ac:dyDescent="0.3">
      <c r="B30" s="262" t="s">
        <v>30</v>
      </c>
      <c r="C30" s="263" t="s">
        <v>80</v>
      </c>
      <c r="D30" s="384" t="s">
        <v>81</v>
      </c>
      <c r="E30" s="385"/>
      <c r="F30" s="385"/>
      <c r="G30" s="385"/>
      <c r="H30" s="386"/>
    </row>
    <row r="31" spans="2:8" x14ac:dyDescent="0.3">
      <c r="B31" s="130"/>
      <c r="C31" s="146"/>
      <c r="D31" s="381"/>
      <c r="E31" s="382"/>
      <c r="F31" s="382"/>
      <c r="G31" s="382"/>
      <c r="H31" s="383"/>
    </row>
    <row r="32" spans="2:8" x14ac:dyDescent="0.3">
      <c r="B32" s="130"/>
      <c r="C32" s="146"/>
      <c r="D32" s="381"/>
      <c r="E32" s="382"/>
      <c r="F32" s="382"/>
      <c r="G32" s="382"/>
      <c r="H32" s="383"/>
    </row>
    <row r="33" spans="2:8" x14ac:dyDescent="0.3">
      <c r="B33" s="130"/>
      <c r="C33" s="146"/>
      <c r="D33" s="381"/>
      <c r="E33" s="382"/>
      <c r="F33" s="382"/>
      <c r="G33" s="382"/>
      <c r="H33" s="383"/>
    </row>
    <row r="34" spans="2:8" x14ac:dyDescent="0.3">
      <c r="B34" s="130"/>
      <c r="C34" s="146"/>
      <c r="D34" s="381"/>
      <c r="E34" s="382"/>
      <c r="F34" s="382"/>
      <c r="G34" s="382"/>
      <c r="H34" s="383"/>
    </row>
    <row r="35" spans="2:8" x14ac:dyDescent="0.3">
      <c r="B35" s="130"/>
      <c r="C35" s="146"/>
      <c r="D35" s="381"/>
      <c r="E35" s="382"/>
      <c r="F35" s="382"/>
      <c r="G35" s="382"/>
      <c r="H35" s="383"/>
    </row>
    <row r="36" spans="2:8" x14ac:dyDescent="0.3">
      <c r="B36" s="130"/>
      <c r="C36" s="146"/>
      <c r="D36" s="381"/>
      <c r="E36" s="382"/>
      <c r="F36" s="382"/>
      <c r="G36" s="382"/>
      <c r="H36" s="383"/>
    </row>
    <row r="37" spans="2:8" x14ac:dyDescent="0.3">
      <c r="B37" s="250" t="s">
        <v>39</v>
      </c>
      <c r="C37" s="264" t="s">
        <v>36</v>
      </c>
      <c r="D37" s="265"/>
      <c r="E37" s="266"/>
      <c r="F37" s="266"/>
      <c r="G37" s="266"/>
      <c r="H37" s="267"/>
    </row>
    <row r="38" spans="2:8" ht="31.9" customHeight="1" x14ac:dyDescent="0.3">
      <c r="B38" s="256" t="s">
        <v>30</v>
      </c>
      <c r="C38" s="257" t="s">
        <v>82</v>
      </c>
      <c r="D38" s="375" t="s">
        <v>83</v>
      </c>
      <c r="E38" s="376"/>
      <c r="F38" s="376"/>
      <c r="G38" s="376"/>
      <c r="H38" s="377"/>
    </row>
    <row r="39" spans="2:8" x14ac:dyDescent="0.3">
      <c r="B39" s="130"/>
      <c r="C39" s="146"/>
      <c r="D39" s="381"/>
      <c r="E39" s="382"/>
      <c r="F39" s="382"/>
      <c r="G39" s="382"/>
      <c r="H39" s="383"/>
    </row>
    <row r="40" spans="2:8" x14ac:dyDescent="0.3">
      <c r="B40" s="130"/>
      <c r="C40" s="146"/>
      <c r="D40" s="381"/>
      <c r="E40" s="382"/>
      <c r="F40" s="382"/>
      <c r="G40" s="382"/>
      <c r="H40" s="383"/>
    </row>
    <row r="41" spans="2:8" x14ac:dyDescent="0.3">
      <c r="B41" s="130"/>
      <c r="C41" s="146"/>
      <c r="D41" s="381"/>
      <c r="E41" s="382"/>
      <c r="F41" s="382"/>
      <c r="G41" s="382"/>
      <c r="H41" s="383"/>
    </row>
    <row r="42" spans="2:8" x14ac:dyDescent="0.3">
      <c r="B42" s="130"/>
      <c r="C42" s="146"/>
      <c r="D42" s="381"/>
      <c r="E42" s="382"/>
      <c r="F42" s="382"/>
      <c r="G42" s="382"/>
      <c r="H42" s="383"/>
    </row>
    <row r="43" spans="2:8" x14ac:dyDescent="0.3">
      <c r="B43" s="130"/>
      <c r="C43" s="146"/>
      <c r="D43" s="381"/>
      <c r="E43" s="382"/>
      <c r="F43" s="382"/>
      <c r="G43" s="382"/>
      <c r="H43" s="383"/>
    </row>
    <row r="44" spans="2:8" x14ac:dyDescent="0.3">
      <c r="B44" s="130"/>
      <c r="C44" s="146"/>
      <c r="D44" s="381"/>
      <c r="E44" s="382"/>
      <c r="F44" s="382"/>
      <c r="G44" s="382"/>
      <c r="H44" s="383"/>
    </row>
    <row r="45" spans="2:8" x14ac:dyDescent="0.3">
      <c r="B45" s="130"/>
      <c r="C45" s="146"/>
      <c r="D45" s="381"/>
      <c r="E45" s="382"/>
      <c r="F45" s="382"/>
      <c r="G45" s="382"/>
      <c r="H45" s="383"/>
    </row>
    <row r="46" spans="2:8" x14ac:dyDescent="0.3">
      <c r="B46" s="130"/>
      <c r="C46" s="146"/>
      <c r="D46" s="381"/>
      <c r="E46" s="382"/>
      <c r="F46" s="382"/>
      <c r="G46" s="382"/>
      <c r="H46" s="383"/>
    </row>
    <row r="47" spans="2:8" x14ac:dyDescent="0.3">
      <c r="B47" s="130"/>
      <c r="C47" s="146"/>
      <c r="D47" s="381"/>
      <c r="E47" s="382"/>
      <c r="F47" s="382"/>
      <c r="G47" s="382"/>
      <c r="H47" s="383"/>
    </row>
    <row r="48" spans="2:8" x14ac:dyDescent="0.3">
      <c r="B48" s="130"/>
      <c r="C48" s="146"/>
      <c r="D48" s="381"/>
      <c r="E48" s="382"/>
      <c r="F48" s="382"/>
      <c r="G48" s="382"/>
      <c r="H48" s="383"/>
    </row>
    <row r="49" spans="2:8" x14ac:dyDescent="0.3">
      <c r="B49" s="250" t="s">
        <v>41</v>
      </c>
      <c r="C49" s="264" t="s">
        <v>36</v>
      </c>
      <c r="D49" s="265"/>
      <c r="E49" s="266"/>
      <c r="F49" s="266"/>
      <c r="G49" s="266"/>
      <c r="H49" s="267"/>
    </row>
    <row r="50" spans="2:8" ht="31.5" customHeight="1" x14ac:dyDescent="0.3">
      <c r="B50" s="256" t="s">
        <v>30</v>
      </c>
      <c r="C50" s="257" t="s">
        <v>2</v>
      </c>
      <c r="D50" s="388" t="s">
        <v>105</v>
      </c>
      <c r="E50" s="389"/>
      <c r="F50" s="389"/>
      <c r="G50" s="389"/>
      <c r="H50" s="390"/>
    </row>
    <row r="51" spans="2:8" x14ac:dyDescent="0.3">
      <c r="B51" s="130"/>
      <c r="C51" s="146"/>
      <c r="D51" s="381"/>
      <c r="E51" s="382"/>
      <c r="F51" s="382"/>
      <c r="G51" s="382"/>
      <c r="H51" s="383"/>
    </row>
    <row r="52" spans="2:8" x14ac:dyDescent="0.3">
      <c r="B52" s="130"/>
      <c r="C52" s="146"/>
      <c r="D52" s="381"/>
      <c r="E52" s="382"/>
      <c r="F52" s="382"/>
      <c r="G52" s="382"/>
      <c r="H52" s="383"/>
    </row>
    <row r="53" spans="2:8" x14ac:dyDescent="0.3">
      <c r="B53" s="130"/>
      <c r="C53" s="146"/>
      <c r="D53" s="381"/>
      <c r="E53" s="382"/>
      <c r="F53" s="382"/>
      <c r="G53" s="382"/>
      <c r="H53" s="383"/>
    </row>
    <row r="54" spans="2:8" x14ac:dyDescent="0.3">
      <c r="B54" s="130"/>
      <c r="C54" s="146"/>
      <c r="D54" s="381"/>
      <c r="E54" s="382"/>
      <c r="F54" s="382"/>
      <c r="G54" s="382"/>
      <c r="H54" s="383"/>
    </row>
    <row r="55" spans="2:8" x14ac:dyDescent="0.3">
      <c r="B55" s="130"/>
      <c r="C55" s="146"/>
      <c r="D55" s="381"/>
      <c r="E55" s="382"/>
      <c r="F55" s="382"/>
      <c r="G55" s="382"/>
      <c r="H55" s="383"/>
    </row>
  </sheetData>
  <mergeCells count="48">
    <mergeCell ref="D51:H51"/>
    <mergeCell ref="D54:H54"/>
    <mergeCell ref="D55:H55"/>
    <mergeCell ref="D52:H52"/>
    <mergeCell ref="D53:H53"/>
    <mergeCell ref="D39:H39"/>
    <mergeCell ref="D40:H40"/>
    <mergeCell ref="D41:H41"/>
    <mergeCell ref="D48:H48"/>
    <mergeCell ref="D50:H50"/>
    <mergeCell ref="D42:H42"/>
    <mergeCell ref="D43:H43"/>
    <mergeCell ref="D44:H44"/>
    <mergeCell ref="D45:H45"/>
    <mergeCell ref="D46:H46"/>
    <mergeCell ref="D47:H47"/>
    <mergeCell ref="D36:H36"/>
    <mergeCell ref="D31:H31"/>
    <mergeCell ref="D32:H32"/>
    <mergeCell ref="D33:H33"/>
    <mergeCell ref="D34:H34"/>
    <mergeCell ref="D35:H35"/>
    <mergeCell ref="D24:H24"/>
    <mergeCell ref="D25:H25"/>
    <mergeCell ref="D26:H26"/>
    <mergeCell ref="D27:H27"/>
    <mergeCell ref="D28:H28"/>
    <mergeCell ref="D17:H17"/>
    <mergeCell ref="D18:H18"/>
    <mergeCell ref="D19:H19"/>
    <mergeCell ref="D20:H20"/>
    <mergeCell ref="D23:H23"/>
    <mergeCell ref="B2:H2"/>
    <mergeCell ref="D4:H4"/>
    <mergeCell ref="D6:H6"/>
    <mergeCell ref="D7:H7"/>
    <mergeCell ref="D38:H38"/>
    <mergeCell ref="D12:H12"/>
    <mergeCell ref="D14:H14"/>
    <mergeCell ref="D15:H15"/>
    <mergeCell ref="D22:H22"/>
    <mergeCell ref="D30:H30"/>
    <mergeCell ref="D8:H8"/>
    <mergeCell ref="D9:H9"/>
    <mergeCell ref="D10:H10"/>
    <mergeCell ref="D11:H11"/>
    <mergeCell ref="B3:H3"/>
    <mergeCell ref="D16:H16"/>
  </mergeCells>
  <pageMargins left="0.7" right="0.7" top="0.75" bottom="0.75" header="0.3" footer="0.3"/>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tatus xmlns="85676b41-4c54-4d08-b71b-56e1ec975a38">Draft</Status>
    <Concurrence xmlns="85676b41-4c54-4d08-b71b-56e1ec975a3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34AF7AC37A094DA72BDA0C28B1F458" ma:contentTypeVersion="3" ma:contentTypeDescription="Create a new document." ma:contentTypeScope="" ma:versionID="5e6ad441742883b6b4c9b67a2b835318">
  <xsd:schema xmlns:xsd="http://www.w3.org/2001/XMLSchema" xmlns:xs="http://www.w3.org/2001/XMLSchema" xmlns:p="http://schemas.microsoft.com/office/2006/metadata/properties" xmlns:ns2="85676b41-4c54-4d08-b71b-56e1ec975a38" targetNamespace="http://schemas.microsoft.com/office/2006/metadata/properties" ma:root="true" ma:fieldsID="fc6047b9c7185fa4ae8dfc625a1bc62a" ns2:_="">
    <xsd:import namespace="85676b41-4c54-4d08-b71b-56e1ec975a38"/>
    <xsd:element name="properties">
      <xsd:complexType>
        <xsd:sequence>
          <xsd:element name="documentManagement">
            <xsd:complexType>
              <xsd:all>
                <xsd:element ref="ns2:Status" minOccurs="0"/>
                <xsd:element ref="ns2:Concurren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76b41-4c54-4d08-b71b-56e1ec975a3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Edits ECA/A/E/USS"/>
          <xsd:enumeration value="Approved ECA/A/E/USS"/>
          <xsd:enumeration value="Edits ECA/AE"/>
          <xsd:enumeration value="Approved ECA/AE"/>
          <xsd:enumeration value="Edits ECA/A"/>
          <xsd:enumeration value="Approved ECA/A"/>
          <xsd:enumeration value="Edits ECA-IIP/EX/PM"/>
          <xsd:enumeration value="Approved ECA-IIP/EX/PM"/>
        </xsd:restriction>
      </xsd:simpleType>
    </xsd:element>
    <xsd:element name="Concurrence" ma:index="9" nillable="true" ma:displayName="Clearance" ma:description="Please contribute edits and approvals as necessary in the clearance process prior to final approval." ma:internalName="Concurrence">
      <xsd:complexType>
        <xsd:complexContent>
          <xsd:extension base="dms:MultiChoice">
            <xsd:sequence>
              <xsd:element name="Value" maxOccurs="unbounded" minOccurs="0" nillable="true">
                <xsd:simpleType>
                  <xsd:restriction base="dms:Choice">
                    <xsd:enumeration value="Edits: ECA-IIP/EX/PM"/>
                    <xsd:enumeration value="Edits (Cleared):ECA-IIP/EX/PM"/>
                    <xsd:enumeration value="Cleared: ECA-IIP/EX/PM"/>
                    <xsd:enumeration value="Edits: ECA/EX/G"/>
                    <xsd:enumeration value="Edits (Cleared): ECA/EX/G"/>
                    <xsd:enumeration value="Cleared: ECA/EX/G"/>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618F6-B4DB-47E4-857E-832FF37AEA16}">
  <ds:schemaRefs>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85676b41-4c54-4d08-b71b-56e1ec975a38"/>
    <ds:schemaRef ds:uri="http://purl.org/dc/elements/1.1/"/>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D1AC6BE4-CFDB-40C4-8BE7-B67F5199FB32}">
  <ds:schemaRefs>
    <ds:schemaRef ds:uri="http://schemas.microsoft.com/sharepoint/v3/contenttype/forms"/>
  </ds:schemaRefs>
</ds:datastoreItem>
</file>

<file path=customXml/itemProps3.xml><?xml version="1.0" encoding="utf-8"?>
<ds:datastoreItem xmlns:ds="http://schemas.openxmlformats.org/officeDocument/2006/customXml" ds:itemID="{BDA9DC25-928E-4580-94FE-9A56D5BDE9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76b41-4c54-4d08-b71b-56e1ec975a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Budget Template Notes</vt:lpstr>
      <vt:lpstr>Budget Summary </vt:lpstr>
      <vt:lpstr>Detailed Budget Template</vt:lpstr>
      <vt:lpstr>Program Budget Template</vt:lpstr>
      <vt:lpstr>Budget Narrative</vt:lpstr>
      <vt:lpstr>'Budget Narrative'!Print_Area</vt:lpstr>
      <vt:lpstr>'Budget Summary '!Print_Area</vt:lpstr>
      <vt:lpstr>'Budget Template Notes'!Print_Area</vt:lpstr>
      <vt:lpstr>'Detailed Budget Template'!Print_Area</vt:lpstr>
      <vt:lpstr>'Program Budget Template'!Print_Area</vt:lpstr>
    </vt:vector>
  </TitlesOfParts>
  <Company>Department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LathamEJ</dc:creator>
  <cp:lastModifiedBy>Putre, Jelena</cp:lastModifiedBy>
  <cp:lastPrinted>2016-01-21T23:40:15Z</cp:lastPrinted>
  <dcterms:created xsi:type="dcterms:W3CDTF">2012-09-28T15:25:35Z</dcterms:created>
  <dcterms:modified xsi:type="dcterms:W3CDTF">2023-07-05T14:08:35Z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0x0101004C34AF7AC37A094DA72BDA0C28B1F458</vt:lpwstr>
  </property>
</Properties>
</file>